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MRC-AC81.MRC2015\Desktop\"/>
    </mc:Choice>
  </mc:AlternateContent>
  <xr:revisionPtr revIDLastSave="0" documentId="8_{3DC05E79-7DF3-4EAB-A724-D86FAA31FF84}" xr6:coauthVersionLast="47" xr6:coauthVersionMax="47" xr10:uidLastSave="{00000000-0000-0000-0000-000000000000}"/>
  <bookViews>
    <workbookView xWindow="-108" yWindow="-108" windowWidth="23256" windowHeight="12576" tabRatio="601" activeTab="1" xr2:uid="{00000000-000D-0000-FFFF-FFFF00000000}"/>
  </bookViews>
  <sheets>
    <sheet name="Feuil2" sheetId="2" r:id="rId1"/>
    <sheet name="Feuil1" sheetId="1" r:id="rId2"/>
  </sheets>
  <definedNames>
    <definedName name="_xlnm.Print_Titles" localSheetId="1">Feuil1!$9:$15</definedName>
    <definedName name="_xlnm.Print_Area" localSheetId="1">Feuil1!$A$1:$T$43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4" i="1" l="1"/>
  <c r="C42" i="1" l="1"/>
  <c r="D40" i="1" s="1"/>
  <c r="Q34" i="1"/>
  <c r="O34" i="1"/>
  <c r="N34" i="1"/>
  <c r="M34" i="1"/>
  <c r="L34" i="1"/>
  <c r="D38" i="1" l="1"/>
  <c r="D41" i="1"/>
  <c r="D39" i="1"/>
  <c r="D42" i="1" l="1"/>
</calcChain>
</file>

<file path=xl/sharedStrings.xml><?xml version="1.0" encoding="utf-8"?>
<sst xmlns="http://schemas.openxmlformats.org/spreadsheetml/2006/main" count="150" uniqueCount="116">
  <si>
    <t>Responsable</t>
  </si>
  <si>
    <t>Travaux</t>
  </si>
  <si>
    <t>Municipalité</t>
  </si>
  <si>
    <t>Échéancier</t>
  </si>
  <si>
    <t>Emploi</t>
  </si>
  <si>
    <t>Caractère</t>
  </si>
  <si>
    <t>Coûts</t>
  </si>
  <si>
    <t xml:space="preserve">  Nombre de semaines</t>
  </si>
  <si>
    <t xml:space="preserve">  Nombre de personnes</t>
  </si>
  <si>
    <t xml:space="preserve">  Total</t>
  </si>
  <si>
    <t xml:space="preserve">  Milieu</t>
  </si>
  <si>
    <t xml:space="preserve">  Subvention</t>
  </si>
  <si>
    <t xml:space="preserve">   Date</t>
  </si>
  <si>
    <t xml:space="preserve">   Montant</t>
  </si>
  <si>
    <t xml:space="preserve">  Projets annulés ou reportés</t>
  </si>
  <si>
    <t>Voirie</t>
  </si>
  <si>
    <t>Date</t>
  </si>
  <si>
    <t xml:space="preserve">                </t>
  </si>
  <si>
    <t xml:space="preserve">           </t>
  </si>
  <si>
    <t xml:space="preserve">        </t>
  </si>
  <si>
    <t xml:space="preserve">  </t>
  </si>
  <si>
    <t>Municipalité Régionale de Comté de Témiscamingue</t>
  </si>
  <si>
    <t>Projets</t>
  </si>
  <si>
    <t>Nombre</t>
  </si>
  <si>
    <t xml:space="preserve"> 21, rue Notre-Dame-de-Lourdes, bureau 209</t>
  </si>
  <si>
    <t xml:space="preserve"> Ville-Marie (Québec)  J9V 1X8                                 </t>
  </si>
  <si>
    <t>Télécopieur : 819 629-3472</t>
  </si>
  <si>
    <t>Travaux terminés / Rapport déposé</t>
  </si>
  <si>
    <t>Répartition des projets retenus par la MRCT</t>
  </si>
  <si>
    <r>
      <t>N</t>
    </r>
    <r>
      <rPr>
        <b/>
        <vertAlign val="superscript"/>
        <sz val="6.5"/>
        <rFont val="Arial"/>
        <family val="2"/>
      </rPr>
      <t>o</t>
    </r>
  </si>
  <si>
    <t>TOTAL</t>
  </si>
  <si>
    <t>Téléphone : 819 629-2829 / Ligne sans frais : 1 855 622-MRCT (6728)</t>
  </si>
  <si>
    <t>Travaux sylvicoles - lots intras</t>
  </si>
  <si>
    <t xml:space="preserve">Montant accordé par la MRCT 
</t>
  </si>
  <si>
    <t xml:space="preserve">Montant 
subventionné
 </t>
  </si>
  <si>
    <t>Travaux sylvicoles - forêt privée</t>
  </si>
  <si>
    <t>Aménagement forestier et transformation du bois</t>
  </si>
  <si>
    <t>Site Internet : www.mrctemiscamingue.org</t>
  </si>
  <si>
    <t xml:space="preserve">  Travaux sylvicoles - forêt privée</t>
  </si>
  <si>
    <t xml:space="preserve">  Travaux sylvicoles - lots intras</t>
  </si>
  <si>
    <t xml:space="preserve">  Voirie</t>
  </si>
  <si>
    <t xml:space="preserve">  Aménagement forestier et transformation du bois</t>
  </si>
  <si>
    <t xml:space="preserve"> Courriel : mrct@mrctemiscamingue.qc.ca                 </t>
  </si>
  <si>
    <t>PROGRAMME D'AMÉNAGEMENT DURABLE DES FORÊTS 2018-2021 (ANCIEN VOLET 2 ET PDRF)</t>
  </si>
  <si>
    <t>X</t>
  </si>
  <si>
    <t xml:space="preserve">Avis d'admissibilité 
(2019-2020)
MFFP / MRCT
</t>
  </si>
  <si>
    <t>2019-2020</t>
  </si>
  <si>
    <t>Association forestière de l'Abitibi-Témiscamingue</t>
  </si>
  <si>
    <t>Journée de sensibilisation des enfants de 5e année aux métiers de la forêt</t>
  </si>
  <si>
    <t>Fugèreville</t>
  </si>
  <si>
    <r>
      <t>CARACTÉRISTIQUES ET PRIORISATION DES PROJETS (ANNÉE 2020-2021 / 3</t>
    </r>
    <r>
      <rPr>
        <b/>
        <vertAlign val="superscript"/>
        <sz val="10"/>
        <rFont val="Arial"/>
        <family val="2"/>
      </rPr>
      <t>e</t>
    </r>
    <r>
      <rPr>
        <b/>
        <sz val="10"/>
        <rFont val="Arial"/>
        <family val="2"/>
      </rPr>
      <t xml:space="preserve"> ANNÉE)</t>
    </r>
  </si>
  <si>
    <t>053-20</t>
  </si>
  <si>
    <t>Printemps 2020</t>
  </si>
  <si>
    <t>045-19</t>
  </si>
  <si>
    <t>Agence de forêt privée (Ectec)</t>
  </si>
  <si>
    <t>Coupe de récupération chez Dany et Florian L'Heureux</t>
  </si>
  <si>
    <t>07-02-2019</t>
  </si>
  <si>
    <t>054-20</t>
  </si>
  <si>
    <t>7e rendez-vous des ressources naturelles</t>
  </si>
  <si>
    <t>Sainte-Germaine-Boulé</t>
  </si>
  <si>
    <t>Prnitemps 2020</t>
  </si>
  <si>
    <t>annulé</t>
  </si>
  <si>
    <t>055-20</t>
  </si>
  <si>
    <t>Service de déprédation du castor et de protection des ponceaux</t>
  </si>
  <si>
    <t>Déprédation du castor et protection des ponceaux (saison 2020)</t>
  </si>
  <si>
    <t>MRCT</t>
  </si>
  <si>
    <t>Été-automne 2020</t>
  </si>
  <si>
    <t>02-06-2020</t>
  </si>
  <si>
    <t>056-20</t>
  </si>
  <si>
    <t>Comité municipal de Laniel</t>
  </si>
  <si>
    <t>Rechargement des chemins baie McAdam et baie des Plongeurs</t>
  </si>
  <si>
    <t>Laniel (TNO)</t>
  </si>
  <si>
    <t>été 2020</t>
  </si>
  <si>
    <t>08-06-2020</t>
  </si>
  <si>
    <t>057-20</t>
  </si>
  <si>
    <t>Guérin</t>
  </si>
  <si>
    <t>12-06-2020</t>
  </si>
  <si>
    <t>2e entretien de plantation  chez Yvon Rivard (RIVY55810566)</t>
  </si>
  <si>
    <t>Zec Kipawa</t>
  </si>
  <si>
    <t>Zec Restigo</t>
  </si>
  <si>
    <t>Zec Dumoine</t>
  </si>
  <si>
    <t>Zec Maganasipi</t>
  </si>
  <si>
    <t>Budget 2020-2021 : 109 089$</t>
  </si>
  <si>
    <t>058-20</t>
  </si>
  <si>
    <t>Débroussaillage chemin du lac Russell</t>
  </si>
  <si>
    <t>TNO</t>
  </si>
  <si>
    <t>07-08-2020</t>
  </si>
  <si>
    <t>059-20</t>
  </si>
  <si>
    <t>Débroussaillage chemin du lac des Loups</t>
  </si>
  <si>
    <t>060-20</t>
  </si>
  <si>
    <t>Débroussaillage chemin du lac Maganasipi</t>
  </si>
  <si>
    <t>20-08-2020</t>
  </si>
  <si>
    <t>061-20</t>
  </si>
  <si>
    <t>Entretien de plantation (producteur : 5492)</t>
  </si>
  <si>
    <t>Laverlochère-Angliers</t>
  </si>
  <si>
    <t>Automne 2020</t>
  </si>
  <si>
    <t>5-10-2020</t>
  </si>
  <si>
    <t>062-20</t>
  </si>
  <si>
    <t>Débroussaillage chemin McCracken - Smith</t>
  </si>
  <si>
    <t>063-20</t>
  </si>
  <si>
    <t>Coupe de récupération (prod : 11004)</t>
  </si>
  <si>
    <t>Saint-Eugène-de-Guigues</t>
  </si>
  <si>
    <t>6-10-2020</t>
  </si>
  <si>
    <t>7-10-2020</t>
  </si>
  <si>
    <t>20-10-2020</t>
  </si>
  <si>
    <t>23-10-2020</t>
  </si>
  <si>
    <t>16-11-2020</t>
  </si>
  <si>
    <t>25-11-2020</t>
  </si>
  <si>
    <t>07-08-2020  05-01-2021</t>
  </si>
  <si>
    <t>11-01-2021</t>
  </si>
  <si>
    <t>064-20</t>
  </si>
  <si>
    <t>Agence de forêt privée (Roulec)</t>
  </si>
  <si>
    <t>Reboisement (7638 et 7639) chez le producteur 44725</t>
  </si>
  <si>
    <t>Été 2020</t>
  </si>
  <si>
    <t>25-03-2021</t>
  </si>
  <si>
    <t xml:space="preserve">      (MRCT, 25 mars 2021 / dd)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</si>
</sst>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$&quot;_);\(#,##0.00\ &quot;$&quot;\)"/>
    <numFmt numFmtId="8" formatCode="#,##0.00\ &quot;$&quot;_);[Red]\(#,##0.00\ &quot;$&quot;\)"/>
    <numFmt numFmtId="44" formatCode="_ * #,##0.00_)\ &quot;$&quot;_ ;_ * \(#,##0.00\)\ &quot;$&quot;_ ;_ * &quot;-&quot;??_)\ &quot;$&quot;_ ;_ @_ "/>
    <numFmt numFmtId="164" formatCode="#,##0.00\ &quot;$&quot;"/>
    <numFmt numFmtId="165" formatCode="#,##0.00\ _$"/>
  </numFmts>
  <fonts count="2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vertAlign val="superscript"/>
      <sz val="10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5.5"/>
      <name val="Arial"/>
      <family val="2"/>
    </font>
    <font>
      <b/>
      <sz val="8"/>
      <name val="Arial"/>
      <family val="2"/>
    </font>
    <font>
      <sz val="30"/>
      <name val="Arial"/>
      <family val="2"/>
    </font>
    <font>
      <sz val="8"/>
      <name val="Arial"/>
      <family val="2"/>
    </font>
    <font>
      <b/>
      <sz val="8"/>
      <name val="Monotype Corsiva"/>
      <family val="4"/>
    </font>
    <font>
      <b/>
      <sz val="10"/>
      <name val="Monotype Corsiva"/>
      <family val="4"/>
    </font>
    <font>
      <sz val="10"/>
      <name val="Monotype Corsiva"/>
      <family val="4"/>
    </font>
    <font>
      <b/>
      <sz val="7"/>
      <name val="Monotype Corsiva"/>
      <family val="4"/>
    </font>
    <font>
      <b/>
      <sz val="12"/>
      <name val="Monotype Corsiva"/>
      <family val="4"/>
    </font>
    <font>
      <sz val="8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b/>
      <vertAlign val="superscript"/>
      <sz val="6.5"/>
      <name val="Arial"/>
      <family val="2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9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7" fillId="0" borderId="2" xfId="0" applyFont="1" applyBorder="1" applyAlignment="1">
      <alignment horizontal="centerContinuous" vertical="center"/>
    </xf>
    <xf numFmtId="0" fontId="6" fillId="0" borderId="3" xfId="0" applyFont="1" applyBorder="1"/>
    <xf numFmtId="0" fontId="6" fillId="0" borderId="5" xfId="0" applyFont="1" applyBorder="1"/>
    <xf numFmtId="8" fontId="0" fillId="0" borderId="0" xfId="0" applyNumberFormat="1"/>
    <xf numFmtId="0" fontId="0" fillId="0" borderId="0" xfId="0" applyBorder="1"/>
    <xf numFmtId="0" fontId="6" fillId="0" borderId="6" xfId="0" applyFont="1" applyBorder="1" applyAlignment="1">
      <alignment horizontal="center"/>
    </xf>
    <xf numFmtId="8" fontId="3" fillId="0" borderId="0" xfId="0" applyNumberFormat="1" applyFont="1"/>
    <xf numFmtId="164" fontId="8" fillId="0" borderId="0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Border="1"/>
    <xf numFmtId="0" fontId="6" fillId="0" borderId="0" xfId="0" applyFont="1" applyBorder="1"/>
    <xf numFmtId="0" fontId="0" fillId="0" borderId="0" xfId="0" applyAlignment="1"/>
    <xf numFmtId="0" fontId="8" fillId="0" borderId="0" xfId="0" applyFont="1" applyBorder="1" applyAlignment="1"/>
    <xf numFmtId="0" fontId="5" fillId="0" borderId="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8" fontId="8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Border="1" applyAlignment="1">
      <alignment horizontal="right" vertical="center"/>
    </xf>
    <xf numFmtId="44" fontId="8" fillId="0" borderId="0" xfId="1" applyFont="1" applyBorder="1" applyAlignment="1">
      <alignment horizontal="right"/>
    </xf>
    <xf numFmtId="7" fontId="8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/>
    </xf>
    <xf numFmtId="0" fontId="11" fillId="0" borderId="0" xfId="0" applyFont="1" applyAlignment="1"/>
    <xf numFmtId="0" fontId="10" fillId="0" borderId="0" xfId="0" applyFont="1" applyAlignment="1"/>
    <xf numFmtId="0" fontId="7" fillId="0" borderId="13" xfId="0" applyFont="1" applyBorder="1" applyAlignment="1">
      <alignment horizontal="center" vertical="center"/>
    </xf>
    <xf numFmtId="0" fontId="13" fillId="0" borderId="0" xfId="0" applyFont="1" applyAlignment="1"/>
    <xf numFmtId="0" fontId="14" fillId="0" borderId="0" xfId="0" applyFont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/>
    <xf numFmtId="164" fontId="11" fillId="0" borderId="15" xfId="0" applyNumberFormat="1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/>
    </xf>
    <xf numFmtId="164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164" fontId="11" fillId="0" borderId="16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164" fontId="11" fillId="0" borderId="17" xfId="0" applyNumberFormat="1" applyFont="1" applyBorder="1" applyAlignment="1">
      <alignment horizontal="center" vertical="center" wrapText="1"/>
    </xf>
    <xf numFmtId="49" fontId="11" fillId="0" borderId="19" xfId="0" applyNumberFormat="1" applyFont="1" applyBorder="1" applyAlignment="1">
      <alignment horizontal="center" vertical="center" wrapText="1"/>
    </xf>
    <xf numFmtId="0" fontId="11" fillId="0" borderId="2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7" fontId="11" fillId="0" borderId="20" xfId="1" applyNumberFormat="1" applyFont="1" applyBorder="1" applyAlignment="1">
      <alignment horizontal="right" vertical="center" wrapText="1"/>
    </xf>
    <xf numFmtId="7" fontId="11" fillId="0" borderId="3" xfId="1" applyNumberFormat="1" applyFont="1" applyBorder="1" applyAlignment="1">
      <alignment horizontal="right" vertical="center" wrapText="1"/>
    </xf>
    <xf numFmtId="7" fontId="11" fillId="0" borderId="22" xfId="1" applyNumberFormat="1" applyFont="1" applyBorder="1" applyAlignment="1">
      <alignment horizontal="right" vertical="center" wrapText="1"/>
    </xf>
    <xf numFmtId="7" fontId="11" fillId="0" borderId="15" xfId="1" applyNumberFormat="1" applyFont="1" applyBorder="1" applyAlignment="1">
      <alignment horizontal="right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7" fontId="11" fillId="0" borderId="11" xfId="0" applyNumberFormat="1" applyFont="1" applyBorder="1" applyAlignment="1">
      <alignment horizontal="right" vertical="center" wrapText="1"/>
    </xf>
    <xf numFmtId="49" fontId="11" fillId="0" borderId="23" xfId="0" applyNumberFormat="1" applyFont="1" applyBorder="1" applyAlignment="1">
      <alignment horizontal="center" vertical="center" wrapText="1"/>
    </xf>
    <xf numFmtId="0" fontId="11" fillId="0" borderId="24" xfId="0" applyNumberFormat="1" applyFont="1" applyBorder="1" applyAlignment="1">
      <alignment horizontal="center" vertical="center" wrapText="1"/>
    </xf>
    <xf numFmtId="0" fontId="11" fillId="0" borderId="25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164" fontId="11" fillId="0" borderId="27" xfId="0" applyNumberFormat="1" applyFont="1" applyBorder="1" applyAlignment="1">
      <alignment horizontal="center" vertical="center" wrapText="1"/>
    </xf>
    <xf numFmtId="7" fontId="11" fillId="0" borderId="24" xfId="1" applyNumberFormat="1" applyFont="1" applyBorder="1" applyAlignment="1">
      <alignment horizontal="right" vertical="center" wrapText="1"/>
    </xf>
    <xf numFmtId="7" fontId="11" fillId="0" borderId="27" xfId="1" applyNumberFormat="1" applyFont="1" applyBorder="1" applyAlignment="1">
      <alignment horizontal="right" vertical="center" wrapText="1"/>
    </xf>
    <xf numFmtId="7" fontId="11" fillId="0" borderId="28" xfId="1" applyNumberFormat="1" applyFont="1" applyBorder="1" applyAlignment="1">
      <alignment horizontal="right" vertical="center" wrapText="1"/>
    </xf>
    <xf numFmtId="7" fontId="11" fillId="0" borderId="16" xfId="1" applyNumberFormat="1" applyFont="1" applyBorder="1" applyAlignment="1">
      <alignment horizontal="right" vertical="center" wrapText="1"/>
    </xf>
    <xf numFmtId="7" fontId="11" fillId="0" borderId="25" xfId="0" applyNumberFormat="1" applyFont="1" applyBorder="1" applyAlignment="1">
      <alignment horizontal="right" vertical="center" wrapText="1"/>
    </xf>
    <xf numFmtId="49" fontId="11" fillId="0" borderId="29" xfId="0" applyNumberFormat="1" applyFont="1" applyBorder="1" applyAlignment="1">
      <alignment horizontal="center" vertical="center" wrapText="1"/>
    </xf>
    <xf numFmtId="0" fontId="11" fillId="0" borderId="30" xfId="0" applyNumberFormat="1" applyFont="1" applyBorder="1" applyAlignment="1">
      <alignment horizontal="center" vertical="center" wrapText="1"/>
    </xf>
    <xf numFmtId="0" fontId="11" fillId="0" borderId="31" xfId="0" applyNumberFormat="1" applyFont="1" applyBorder="1" applyAlignment="1">
      <alignment horizontal="center" vertical="center" wrapText="1"/>
    </xf>
    <xf numFmtId="164" fontId="11" fillId="0" borderId="33" xfId="0" applyNumberFormat="1" applyFont="1" applyBorder="1" applyAlignment="1">
      <alignment horizontal="center" vertical="center" wrapText="1"/>
    </xf>
    <xf numFmtId="164" fontId="11" fillId="0" borderId="34" xfId="0" applyNumberFormat="1" applyFont="1" applyBorder="1" applyAlignment="1">
      <alignment horizontal="center" vertical="center" wrapText="1"/>
    </xf>
    <xf numFmtId="49" fontId="11" fillId="0" borderId="33" xfId="0" applyNumberFormat="1" applyFont="1" applyBorder="1" applyAlignment="1">
      <alignment horizontal="center" vertical="center" wrapText="1"/>
    </xf>
    <xf numFmtId="7" fontId="11" fillId="0" borderId="31" xfId="0" applyNumberFormat="1" applyFont="1" applyBorder="1" applyAlignment="1">
      <alignment horizontal="right" vertical="center" wrapText="1"/>
    </xf>
    <xf numFmtId="49" fontId="11" fillId="0" borderId="35" xfId="0" applyNumberFormat="1" applyFont="1" applyBorder="1" applyAlignment="1">
      <alignment horizontal="center" vertical="center" wrapText="1"/>
    </xf>
    <xf numFmtId="7" fontId="11" fillId="0" borderId="41" xfId="1" applyNumberFormat="1" applyFont="1" applyBorder="1" applyAlignment="1">
      <alignment horizontal="right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/>
    <xf numFmtId="0" fontId="19" fillId="0" borderId="0" xfId="0" applyFont="1" applyBorder="1"/>
    <xf numFmtId="0" fontId="11" fillId="0" borderId="21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3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0" fontId="13" fillId="0" borderId="0" xfId="0" applyFont="1" applyAlignment="1"/>
    <xf numFmtId="164" fontId="11" fillId="0" borderId="19" xfId="1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horizontal="center"/>
    </xf>
    <xf numFmtId="0" fontId="6" fillId="0" borderId="4" xfId="0" applyFont="1" applyBorder="1"/>
    <xf numFmtId="164" fontId="11" fillId="0" borderId="25" xfId="0" applyNumberFormat="1" applyFont="1" applyBorder="1" applyAlignment="1">
      <alignment horizontal="center" vertical="center" wrapText="1"/>
    </xf>
    <xf numFmtId="164" fontId="11" fillId="0" borderId="11" xfId="0" applyNumberFormat="1" applyFont="1" applyBorder="1" applyAlignment="1">
      <alignment horizontal="center" vertical="center" wrapText="1"/>
    </xf>
    <xf numFmtId="164" fontId="11" fillId="0" borderId="31" xfId="0" applyNumberFormat="1" applyFont="1" applyBorder="1" applyAlignment="1">
      <alignment horizontal="center" vertical="center" wrapText="1"/>
    </xf>
    <xf numFmtId="164" fontId="11" fillId="0" borderId="62" xfId="0" applyNumberFormat="1" applyFont="1" applyBorder="1" applyAlignment="1">
      <alignment horizontal="center" vertical="center" wrapText="1"/>
    </xf>
    <xf numFmtId="7" fontId="9" fillId="0" borderId="13" xfId="0" applyNumberFormat="1" applyFont="1" applyBorder="1" applyAlignment="1">
      <alignment horizontal="right" vertical="center" wrapText="1"/>
    </xf>
    <xf numFmtId="164" fontId="9" fillId="0" borderId="43" xfId="0" applyNumberFormat="1" applyFont="1" applyBorder="1" applyAlignment="1">
      <alignment horizontal="right" vertical="center" wrapText="1"/>
    </xf>
    <xf numFmtId="164" fontId="9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/>
    <xf numFmtId="8" fontId="6" fillId="0" borderId="3" xfId="0" applyNumberFormat="1" applyFont="1" applyBorder="1" applyAlignment="1">
      <alignment horizontal="right" indent="10"/>
    </xf>
    <xf numFmtId="8" fontId="7" fillId="0" borderId="49" xfId="0" applyNumberFormat="1" applyFont="1" applyBorder="1" applyAlignment="1">
      <alignment horizontal="right" indent="10"/>
    </xf>
    <xf numFmtId="0" fontId="7" fillId="0" borderId="8" xfId="0" applyFont="1" applyBorder="1" applyAlignment="1">
      <alignment horizontal="center"/>
    </xf>
    <xf numFmtId="49" fontId="11" fillId="0" borderId="30" xfId="0" applyNumberFormat="1" applyFont="1" applyBorder="1" applyAlignment="1">
      <alignment horizontal="center" vertical="center" wrapText="1"/>
    </xf>
    <xf numFmtId="7" fontId="11" fillId="0" borderId="63" xfId="0" applyNumberFormat="1" applyFont="1" applyBorder="1" applyAlignment="1">
      <alignment horizontal="right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39" xfId="0" applyFont="1" applyBorder="1" applyAlignment="1">
      <alignment horizontal="center" vertical="center" wrapText="1"/>
    </xf>
    <xf numFmtId="49" fontId="11" fillId="0" borderId="36" xfId="0" applyNumberFormat="1" applyFont="1" applyBorder="1" applyAlignment="1">
      <alignment horizontal="center" vertical="center" wrapText="1"/>
    </xf>
    <xf numFmtId="0" fontId="11" fillId="0" borderId="64" xfId="0" applyNumberFormat="1" applyFont="1" applyBorder="1" applyAlignment="1">
      <alignment horizontal="center" vertical="center" wrapText="1"/>
    </xf>
    <xf numFmtId="0" fontId="11" fillId="0" borderId="37" xfId="0" applyNumberFormat="1" applyFont="1" applyBorder="1" applyAlignment="1">
      <alignment horizontal="center" vertical="center" wrapText="1"/>
    </xf>
    <xf numFmtId="164" fontId="11" fillId="0" borderId="38" xfId="0" applyNumberFormat="1" applyFont="1" applyBorder="1" applyAlignment="1">
      <alignment horizontal="center" vertical="center" wrapText="1"/>
    </xf>
    <xf numFmtId="164" fontId="11" fillId="0" borderId="39" xfId="0" applyNumberFormat="1" applyFont="1" applyBorder="1" applyAlignment="1">
      <alignment horizontal="center" vertical="center" wrapText="1"/>
    </xf>
    <xf numFmtId="164" fontId="11" fillId="0" borderId="37" xfId="0" applyNumberFormat="1" applyFont="1" applyBorder="1" applyAlignment="1">
      <alignment horizontal="center" vertical="center" wrapText="1"/>
    </xf>
    <xf numFmtId="49" fontId="11" fillId="0" borderId="64" xfId="0" applyNumberFormat="1" applyFont="1" applyBorder="1" applyAlignment="1">
      <alignment horizontal="center" vertical="center" wrapText="1"/>
    </xf>
    <xf numFmtId="7" fontId="11" fillId="0" borderId="40" xfId="0" applyNumberFormat="1" applyFont="1" applyBorder="1" applyAlignment="1">
      <alignment horizontal="right" vertical="center" wrapText="1"/>
    </xf>
    <xf numFmtId="164" fontId="11" fillId="0" borderId="23" xfId="1" applyNumberFormat="1" applyFont="1" applyBorder="1" applyAlignment="1">
      <alignment horizontal="right" vertical="center" wrapText="1"/>
    </xf>
    <xf numFmtId="7" fontId="9" fillId="0" borderId="65" xfId="0" applyNumberFormat="1" applyFont="1" applyBorder="1" applyAlignment="1">
      <alignment horizontal="right" vertical="center" wrapText="1"/>
    </xf>
    <xf numFmtId="7" fontId="11" fillId="0" borderId="66" xfId="1" applyNumberFormat="1" applyFont="1" applyBorder="1" applyAlignment="1">
      <alignment horizontal="right" vertical="center" wrapText="1"/>
    </xf>
    <xf numFmtId="7" fontId="9" fillId="0" borderId="43" xfId="0" applyNumberFormat="1" applyFont="1" applyBorder="1" applyAlignment="1">
      <alignment horizontal="right" vertical="center" wrapText="1"/>
    </xf>
    <xf numFmtId="49" fontId="9" fillId="0" borderId="65" xfId="0" applyNumberFormat="1" applyFont="1" applyBorder="1" applyAlignment="1">
      <alignment horizontal="center" vertical="center" wrapText="1"/>
    </xf>
    <xf numFmtId="164" fontId="11" fillId="0" borderId="67" xfId="0" applyNumberFormat="1" applyFont="1" applyBorder="1" applyAlignment="1">
      <alignment horizontal="center" vertical="center" wrapText="1"/>
    </xf>
    <xf numFmtId="164" fontId="11" fillId="0" borderId="53" xfId="0" applyNumberFormat="1" applyFont="1" applyBorder="1" applyAlignment="1">
      <alignment horizontal="center" vertical="center" wrapText="1"/>
    </xf>
    <xf numFmtId="164" fontId="9" fillId="0" borderId="43" xfId="0" applyNumberFormat="1" applyFont="1" applyBorder="1" applyAlignment="1">
      <alignment horizontal="center" vertical="center" wrapText="1"/>
    </xf>
    <xf numFmtId="7" fontId="11" fillId="0" borderId="30" xfId="1" applyNumberFormat="1" applyFont="1" applyBorder="1" applyAlignment="1">
      <alignment horizontal="right" vertical="center" wrapText="1"/>
    </xf>
    <xf numFmtId="7" fontId="11" fillId="0" borderId="34" xfId="1" applyNumberFormat="1" applyFont="1" applyBorder="1" applyAlignment="1">
      <alignment horizontal="right" vertical="center" wrapText="1"/>
    </xf>
    <xf numFmtId="7" fontId="11" fillId="0" borderId="63" xfId="1" applyNumberFormat="1" applyFont="1" applyBorder="1" applyAlignment="1">
      <alignment horizontal="right" vertical="center" wrapText="1"/>
    </xf>
    <xf numFmtId="7" fontId="11" fillId="0" borderId="17" xfId="1" applyNumberFormat="1" applyFont="1" applyBorder="1" applyAlignment="1">
      <alignment horizontal="right" vertical="center" wrapText="1"/>
    </xf>
    <xf numFmtId="164" fontId="11" fillId="0" borderId="29" xfId="1" applyNumberFormat="1" applyFont="1" applyBorder="1" applyAlignment="1">
      <alignment horizontal="right" vertical="center" wrapText="1"/>
    </xf>
    <xf numFmtId="164" fontId="11" fillId="0" borderId="21" xfId="0" applyNumberFormat="1" applyFont="1" applyBorder="1" applyAlignment="1">
      <alignment horizontal="center" vertical="center"/>
    </xf>
    <xf numFmtId="164" fontId="11" fillId="0" borderId="21" xfId="0" applyNumberFormat="1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68" xfId="0" applyFont="1" applyBorder="1" applyAlignment="1">
      <alignment horizontal="left" vertical="center" wrapText="1"/>
    </xf>
    <xf numFmtId="164" fontId="11" fillId="0" borderId="69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9" fontId="6" fillId="0" borderId="11" xfId="0" applyNumberFormat="1" applyFont="1" applyBorder="1" applyAlignment="1">
      <alignment horizontal="center"/>
    </xf>
    <xf numFmtId="9" fontId="7" fillId="0" borderId="12" xfId="0" applyNumberFormat="1" applyFont="1" applyBorder="1" applyAlignment="1">
      <alignment horizontal="center"/>
    </xf>
    <xf numFmtId="165" fontId="11" fillId="0" borderId="0" xfId="0" applyNumberFormat="1" applyFont="1" applyBorder="1" applyAlignment="1">
      <alignment vertical="center"/>
    </xf>
    <xf numFmtId="165" fontId="11" fillId="0" borderId="17" xfId="1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vertical="center"/>
    </xf>
    <xf numFmtId="0" fontId="11" fillId="0" borderId="70" xfId="0" applyFont="1" applyBorder="1" applyAlignment="1">
      <alignment vertical="center"/>
    </xf>
    <xf numFmtId="0" fontId="11" fillId="0" borderId="71" xfId="0" applyFont="1" applyBorder="1" applyAlignment="1">
      <alignment vertical="center"/>
    </xf>
    <xf numFmtId="0" fontId="18" fillId="0" borderId="57" xfId="0" applyFont="1" applyBorder="1" applyAlignment="1">
      <alignment horizontal="center" textRotation="90" wrapText="1"/>
    </xf>
    <xf numFmtId="0" fontId="18" fillId="0" borderId="38" xfId="0" applyFont="1" applyBorder="1" applyAlignment="1">
      <alignment horizontal="center" textRotation="90" wrapText="1"/>
    </xf>
    <xf numFmtId="0" fontId="18" fillId="0" borderId="58" xfId="0" applyFont="1" applyBorder="1" applyAlignment="1">
      <alignment horizontal="center" textRotation="90" wrapText="1"/>
    </xf>
    <xf numFmtId="0" fontId="18" fillId="0" borderId="47" xfId="0" applyFont="1" applyBorder="1" applyAlignment="1">
      <alignment horizontal="center" textRotation="90" wrapText="1"/>
    </xf>
    <xf numFmtId="0" fontId="18" fillId="0" borderId="39" xfId="0" applyFont="1" applyBorder="1" applyAlignment="1">
      <alignment horizontal="center" textRotation="90" wrapText="1"/>
    </xf>
    <xf numFmtId="0" fontId="18" fillId="0" borderId="48" xfId="0" applyFont="1" applyBorder="1" applyAlignment="1">
      <alignment horizontal="center" textRotation="90" wrapText="1"/>
    </xf>
    <xf numFmtId="0" fontId="16" fillId="0" borderId="0" xfId="0" applyFont="1" applyAlignment="1"/>
    <xf numFmtId="0" fontId="13" fillId="0" borderId="0" xfId="0" applyFont="1" applyAlignment="1"/>
    <xf numFmtId="0" fontId="18" fillId="0" borderId="55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56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5" fillId="0" borderId="0" xfId="0" applyFont="1" applyFill="1" applyBorder="1" applyAlignment="1"/>
    <xf numFmtId="0" fontId="12" fillId="0" borderId="0" xfId="0" applyFont="1" applyAlignment="1"/>
    <xf numFmtId="0" fontId="15" fillId="0" borderId="0" xfId="0" applyFont="1" applyAlignment="1"/>
    <xf numFmtId="0" fontId="18" fillId="0" borderId="55" xfId="0" applyFont="1" applyBorder="1" applyAlignment="1">
      <alignment horizontal="center" textRotation="90" wrapText="1"/>
    </xf>
    <xf numFmtId="0" fontId="18" fillId="0" borderId="37" xfId="0" applyFont="1" applyBorder="1" applyAlignment="1">
      <alignment horizontal="center" textRotation="90" wrapText="1"/>
    </xf>
    <xf numFmtId="0" fontId="18" fillId="0" borderId="56" xfId="0" applyFont="1" applyBorder="1" applyAlignment="1">
      <alignment horizontal="center" textRotation="90" wrapText="1"/>
    </xf>
    <xf numFmtId="0" fontId="18" fillId="0" borderId="57" xfId="0" applyFont="1" applyBorder="1" applyAlignment="1">
      <alignment horizontal="center" vertical="center" wrapText="1" shrinkToFit="1"/>
    </xf>
    <xf numFmtId="0" fontId="19" fillId="0" borderId="38" xfId="0" applyFont="1" applyBorder="1" applyAlignment="1">
      <alignment horizontal="center" vertical="center" wrapText="1" shrinkToFit="1"/>
    </xf>
    <xf numFmtId="0" fontId="19" fillId="0" borderId="58" xfId="0" applyFont="1" applyBorder="1" applyAlignment="1">
      <alignment horizontal="center" vertical="center" wrapText="1" shrinkToFit="1"/>
    </xf>
    <xf numFmtId="0" fontId="18" fillId="0" borderId="4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textRotation="90" wrapText="1"/>
    </xf>
    <xf numFmtId="0" fontId="18" fillId="0" borderId="40" xfId="0" applyFont="1" applyBorder="1" applyAlignment="1">
      <alignment horizontal="center" textRotation="90" wrapText="1"/>
    </xf>
    <xf numFmtId="0" fontId="18" fillId="0" borderId="60" xfId="0" applyFont="1" applyBorder="1" applyAlignment="1">
      <alignment horizontal="center" textRotation="90" wrapText="1"/>
    </xf>
    <xf numFmtId="0" fontId="18" fillId="0" borderId="9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8" fillId="0" borderId="57" xfId="0" applyFont="1" applyBorder="1" applyAlignment="1">
      <alignment horizontal="center" vertical="center" wrapText="1"/>
    </xf>
    <xf numFmtId="0" fontId="0" fillId="0" borderId="38" xfId="0" applyBorder="1" applyAlignment="1">
      <alignment wrapText="1"/>
    </xf>
    <xf numFmtId="0" fontId="0" fillId="0" borderId="58" xfId="0" applyBorder="1" applyAlignment="1">
      <alignment wrapText="1"/>
    </xf>
    <xf numFmtId="0" fontId="18" fillId="0" borderId="47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48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shrinkToFit="1"/>
    </xf>
    <xf numFmtId="0" fontId="18" fillId="0" borderId="0" xfId="0" applyFont="1" applyBorder="1" applyAlignment="1">
      <alignment horizontal="center" textRotation="90"/>
    </xf>
    <xf numFmtId="0" fontId="18" fillId="0" borderId="45" xfId="0" applyFont="1" applyBorder="1" applyAlignment="1">
      <alignment horizontal="center" vertical="center" wrapText="1" shrinkToFit="1"/>
    </xf>
    <xf numFmtId="0" fontId="18" fillId="0" borderId="46" xfId="0" applyFont="1" applyBorder="1" applyAlignment="1">
      <alignment horizontal="center" vertical="center" wrapText="1" shrinkToFit="1"/>
    </xf>
    <xf numFmtId="0" fontId="18" fillId="0" borderId="58" xfId="0" applyFont="1" applyBorder="1" applyAlignment="1">
      <alignment horizontal="center" vertical="center" wrapText="1" shrinkToFit="1"/>
    </xf>
    <xf numFmtId="0" fontId="18" fillId="0" borderId="52" xfId="0" applyFont="1" applyBorder="1" applyAlignment="1">
      <alignment horizontal="center" vertical="center" wrapText="1"/>
    </xf>
    <xf numFmtId="0" fontId="19" fillId="0" borderId="61" xfId="0" applyFont="1" applyBorder="1" applyAlignment="1">
      <alignment horizontal="center" vertical="center" wrapText="1"/>
    </xf>
    <xf numFmtId="0" fontId="18" fillId="0" borderId="55" xfId="0" applyFont="1" applyBorder="1" applyAlignment="1">
      <alignment horizontal="center" vertical="center" wrapText="1" shrinkToFit="1"/>
    </xf>
    <xf numFmtId="0" fontId="18" fillId="0" borderId="37" xfId="0" applyFont="1" applyBorder="1" applyAlignment="1">
      <alignment horizontal="center" vertical="center" wrapText="1" shrinkToFit="1"/>
    </xf>
    <xf numFmtId="0" fontId="18" fillId="0" borderId="56" xfId="0" applyFont="1" applyBorder="1" applyAlignment="1">
      <alignment horizontal="center" vertical="center" wrapText="1" shrinkToFit="1"/>
    </xf>
    <xf numFmtId="0" fontId="18" fillId="0" borderId="52" xfId="0" applyFont="1" applyBorder="1" applyAlignment="1">
      <alignment horizontal="center" vertical="center" textRotation="90" wrapText="1" shrinkToFit="1"/>
    </xf>
    <xf numFmtId="0" fontId="18" fillId="0" borderId="53" xfId="0" applyFont="1" applyBorder="1" applyAlignment="1">
      <alignment horizontal="center" vertical="center" textRotation="90" wrapText="1" shrinkToFit="1"/>
    </xf>
    <xf numFmtId="0" fontId="18" fillId="0" borderId="61" xfId="0" applyFont="1" applyBorder="1" applyAlignment="1">
      <alignment horizontal="center" vertical="center" textRotation="90" wrapText="1" shrinkToFit="1"/>
    </xf>
    <xf numFmtId="0" fontId="18" fillId="0" borderId="44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18" fillId="0" borderId="44" xfId="0" applyFont="1" applyBorder="1" applyAlignment="1">
      <alignment horizontal="center" vertical="center" wrapText="1" shrinkToFit="1"/>
    </xf>
    <xf numFmtId="0" fontId="0" fillId="0" borderId="18" xfId="0" applyBorder="1" applyAlignment="1">
      <alignment horizontal="center" vertical="center" wrapText="1" shrinkToFit="1"/>
    </xf>
    <xf numFmtId="0" fontId="0" fillId="0" borderId="36" xfId="0" applyBorder="1" applyAlignment="1">
      <alignment horizontal="center" vertical="center" wrapText="1" shrinkToFit="1"/>
    </xf>
    <xf numFmtId="0" fontId="0" fillId="0" borderId="53" xfId="0" applyBorder="1" applyAlignment="1">
      <alignment horizontal="center" vertical="center" wrapText="1"/>
    </xf>
    <xf numFmtId="0" fontId="0" fillId="0" borderId="53" xfId="0" applyBorder="1" applyAlignment="1">
      <alignment vertical="center" wrapText="1"/>
    </xf>
    <xf numFmtId="0" fontId="0" fillId="0" borderId="54" xfId="0" applyBorder="1" applyAlignment="1">
      <alignment vertical="center" wrapText="1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333375</xdr:colOff>
      <xdr:row>15</xdr:row>
      <xdr:rowOff>0</xdr:rowOff>
    </xdr:from>
    <xdr:to>
      <xdr:col>11</xdr:col>
      <xdr:colOff>371475</xdr:colOff>
      <xdr:row>15</xdr:row>
      <xdr:rowOff>0</xdr:rowOff>
    </xdr:to>
    <xdr:sp macro="" textlink="">
      <xdr:nvSpPr>
        <xdr:cNvPr id="6425" name="Line 92">
          <a:extLst>
            <a:ext uri="{FF2B5EF4-FFF2-40B4-BE49-F238E27FC236}">
              <a16:creationId xmlns:a16="http://schemas.microsoft.com/office/drawing/2014/main" id="{00000000-0008-0000-0100-000019190000}"/>
            </a:ext>
          </a:extLst>
        </xdr:cNvPr>
        <xdr:cNvSpPr>
          <a:spLocks noChangeShapeType="1"/>
        </xdr:cNvSpPr>
      </xdr:nvSpPr>
      <xdr:spPr bwMode="auto">
        <a:xfrm>
          <a:off x="9677400" y="348615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15</xdr:row>
      <xdr:rowOff>0</xdr:rowOff>
    </xdr:from>
    <xdr:to>
      <xdr:col>11</xdr:col>
      <xdr:colOff>361950</xdr:colOff>
      <xdr:row>15</xdr:row>
      <xdr:rowOff>0</xdr:rowOff>
    </xdr:to>
    <xdr:sp macro="" textlink="">
      <xdr:nvSpPr>
        <xdr:cNvPr id="6426" name="Line 123">
          <a:extLst>
            <a:ext uri="{FF2B5EF4-FFF2-40B4-BE49-F238E27FC236}">
              <a16:creationId xmlns:a16="http://schemas.microsoft.com/office/drawing/2014/main" id="{00000000-0008-0000-0100-00001A190000}"/>
            </a:ext>
          </a:extLst>
        </xdr:cNvPr>
        <xdr:cNvSpPr>
          <a:spLocks noChangeShapeType="1"/>
        </xdr:cNvSpPr>
      </xdr:nvSpPr>
      <xdr:spPr bwMode="auto">
        <a:xfrm>
          <a:off x="9667875" y="348615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0</xdr:colOff>
      <xdr:row>43</xdr:row>
      <xdr:rowOff>0</xdr:rowOff>
    </xdr:to>
    <xdr:sp macro="" textlink="">
      <xdr:nvSpPr>
        <xdr:cNvPr id="6427" name="Line 127">
          <a:extLst>
            <a:ext uri="{FF2B5EF4-FFF2-40B4-BE49-F238E27FC236}">
              <a16:creationId xmlns:a16="http://schemas.microsoft.com/office/drawing/2014/main" id="{00000000-0008-0000-0100-00001B190000}"/>
            </a:ext>
          </a:extLst>
        </xdr:cNvPr>
        <xdr:cNvSpPr>
          <a:spLocks noChangeShapeType="1"/>
        </xdr:cNvSpPr>
      </xdr:nvSpPr>
      <xdr:spPr bwMode="auto">
        <a:xfrm>
          <a:off x="0" y="42329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0</xdr:colOff>
      <xdr:row>43</xdr:row>
      <xdr:rowOff>0</xdr:rowOff>
    </xdr:to>
    <xdr:sp macro="" textlink="">
      <xdr:nvSpPr>
        <xdr:cNvPr id="6428" name="Line 128">
          <a:extLst>
            <a:ext uri="{FF2B5EF4-FFF2-40B4-BE49-F238E27FC236}">
              <a16:creationId xmlns:a16="http://schemas.microsoft.com/office/drawing/2014/main" id="{00000000-0008-0000-0100-00001C190000}"/>
            </a:ext>
          </a:extLst>
        </xdr:cNvPr>
        <xdr:cNvSpPr>
          <a:spLocks noChangeShapeType="1"/>
        </xdr:cNvSpPr>
      </xdr:nvSpPr>
      <xdr:spPr bwMode="auto">
        <a:xfrm>
          <a:off x="0" y="42329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0</xdr:colOff>
      <xdr:row>43</xdr:row>
      <xdr:rowOff>0</xdr:rowOff>
    </xdr:to>
    <xdr:sp macro="" textlink="">
      <xdr:nvSpPr>
        <xdr:cNvPr id="6429" name="Line 129">
          <a:extLst>
            <a:ext uri="{FF2B5EF4-FFF2-40B4-BE49-F238E27FC236}">
              <a16:creationId xmlns:a16="http://schemas.microsoft.com/office/drawing/2014/main" id="{00000000-0008-0000-0100-00001D190000}"/>
            </a:ext>
          </a:extLst>
        </xdr:cNvPr>
        <xdr:cNvSpPr>
          <a:spLocks noChangeShapeType="1"/>
        </xdr:cNvSpPr>
      </xdr:nvSpPr>
      <xdr:spPr bwMode="auto">
        <a:xfrm>
          <a:off x="0" y="42329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333375</xdr:colOff>
      <xdr:row>15</xdr:row>
      <xdr:rowOff>0</xdr:rowOff>
    </xdr:from>
    <xdr:to>
      <xdr:col>11</xdr:col>
      <xdr:colOff>371475</xdr:colOff>
      <xdr:row>15</xdr:row>
      <xdr:rowOff>0</xdr:rowOff>
    </xdr:to>
    <xdr:sp macro="" textlink="">
      <xdr:nvSpPr>
        <xdr:cNvPr id="6430" name="Line 304">
          <a:extLst>
            <a:ext uri="{FF2B5EF4-FFF2-40B4-BE49-F238E27FC236}">
              <a16:creationId xmlns:a16="http://schemas.microsoft.com/office/drawing/2014/main" id="{00000000-0008-0000-0100-00001E190000}"/>
            </a:ext>
          </a:extLst>
        </xdr:cNvPr>
        <xdr:cNvSpPr>
          <a:spLocks noChangeShapeType="1"/>
        </xdr:cNvSpPr>
      </xdr:nvSpPr>
      <xdr:spPr bwMode="auto">
        <a:xfrm>
          <a:off x="9677400" y="348615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15</xdr:row>
      <xdr:rowOff>0</xdr:rowOff>
    </xdr:from>
    <xdr:to>
      <xdr:col>11</xdr:col>
      <xdr:colOff>361950</xdr:colOff>
      <xdr:row>15</xdr:row>
      <xdr:rowOff>0</xdr:rowOff>
    </xdr:to>
    <xdr:sp macro="" textlink="">
      <xdr:nvSpPr>
        <xdr:cNvPr id="6431" name="Line 305">
          <a:extLst>
            <a:ext uri="{FF2B5EF4-FFF2-40B4-BE49-F238E27FC236}">
              <a16:creationId xmlns:a16="http://schemas.microsoft.com/office/drawing/2014/main" id="{00000000-0008-0000-0100-00001F190000}"/>
            </a:ext>
          </a:extLst>
        </xdr:cNvPr>
        <xdr:cNvSpPr>
          <a:spLocks noChangeShapeType="1"/>
        </xdr:cNvSpPr>
      </xdr:nvSpPr>
      <xdr:spPr bwMode="auto">
        <a:xfrm>
          <a:off x="9667875" y="348615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0</xdr:row>
      <xdr:rowOff>28575</xdr:rowOff>
    </xdr:from>
    <xdr:to>
      <xdr:col>0</xdr:col>
      <xdr:colOff>361950</xdr:colOff>
      <xdr:row>1</xdr:row>
      <xdr:rowOff>0</xdr:rowOff>
    </xdr:to>
    <xdr:pic>
      <xdr:nvPicPr>
        <xdr:cNvPr id="6433" name="Picture 310">
          <a:extLst>
            <a:ext uri="{FF2B5EF4-FFF2-40B4-BE49-F238E27FC236}">
              <a16:creationId xmlns:a16="http://schemas.microsoft.com/office/drawing/2014/main" id="{00000000-0008-0000-0100-00002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3429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RowHeight="13.2" x14ac:dyDescent="0.25"/>
  <sheetData/>
  <phoneticPr fontId="17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58"/>
  <sheetViews>
    <sheetView tabSelected="1" view="pageBreakPreview" zoomScaleNormal="100" zoomScaleSheetLayoutView="100" workbookViewId="0">
      <selection activeCell="Q44" sqref="Q44"/>
    </sheetView>
  </sheetViews>
  <sheetFormatPr baseColWidth="10" defaultRowHeight="13.2" x14ac:dyDescent="0.25"/>
  <cols>
    <col min="1" max="1" width="6" customWidth="1"/>
    <col min="2" max="2" width="31.44140625" customWidth="1"/>
    <col min="3" max="3" width="43" customWidth="1"/>
    <col min="4" max="4" width="16.33203125" style="18" customWidth="1"/>
    <col min="5" max="5" width="14" customWidth="1"/>
    <col min="6" max="6" width="2.5546875" customWidth="1"/>
    <col min="7" max="7" width="2.44140625" customWidth="1"/>
    <col min="8" max="11" width="2.5546875" customWidth="1"/>
    <col min="12" max="12" width="11.6640625" customWidth="1"/>
    <col min="13" max="14" width="11.5546875" customWidth="1"/>
    <col min="15" max="15" width="11.6640625" customWidth="1"/>
    <col min="16" max="16" width="8.88671875" customWidth="1"/>
    <col min="17" max="17" width="10.5546875" customWidth="1"/>
    <col min="18" max="18" width="6.33203125" style="18" customWidth="1"/>
    <col min="19" max="19" width="8.88671875" customWidth="1"/>
    <col min="20" max="20" width="13" style="15" customWidth="1"/>
    <col min="21" max="21" width="8.109375" customWidth="1"/>
  </cols>
  <sheetData>
    <row r="1" spans="1:25" s="8" customFormat="1" ht="26.25" customHeight="1" x14ac:dyDescent="0.6">
      <c r="A1" s="31" t="s">
        <v>20</v>
      </c>
      <c r="B1" s="162" t="s">
        <v>21</v>
      </c>
      <c r="C1" s="162"/>
      <c r="D1" s="162"/>
      <c r="E1" s="15"/>
      <c r="F1"/>
      <c r="G1"/>
      <c r="H1"/>
      <c r="I1"/>
      <c r="J1"/>
      <c r="K1"/>
      <c r="L1"/>
      <c r="M1"/>
      <c r="N1"/>
      <c r="O1"/>
      <c r="P1"/>
      <c r="Q1"/>
      <c r="R1" s="18"/>
      <c r="S1"/>
      <c r="T1"/>
    </row>
    <row r="2" spans="1:25" s="8" customFormat="1" ht="11.4" customHeight="1" x14ac:dyDescent="0.3">
      <c r="A2" s="30" t="s">
        <v>17</v>
      </c>
      <c r="B2" s="163" t="s">
        <v>24</v>
      </c>
      <c r="C2" s="163"/>
      <c r="D2" s="148" t="s">
        <v>31</v>
      </c>
      <c r="E2" s="99"/>
      <c r="F2" s="34"/>
      <c r="G2" s="34"/>
      <c r="H2"/>
      <c r="I2"/>
      <c r="J2"/>
      <c r="K2"/>
      <c r="L2"/>
      <c r="M2"/>
      <c r="N2"/>
      <c r="O2"/>
      <c r="P2"/>
      <c r="Q2"/>
      <c r="R2" s="18"/>
      <c r="S2"/>
      <c r="T2"/>
    </row>
    <row r="3" spans="1:25" s="8" customFormat="1" ht="9.9" customHeight="1" x14ac:dyDescent="0.3">
      <c r="A3" s="30" t="s">
        <v>18</v>
      </c>
      <c r="B3" s="163" t="s">
        <v>25</v>
      </c>
      <c r="C3" s="163"/>
      <c r="D3" s="163" t="s">
        <v>26</v>
      </c>
      <c r="E3" s="163"/>
      <c r="F3" s="34"/>
      <c r="G3" s="34"/>
      <c r="H3"/>
      <c r="I3"/>
      <c r="J3"/>
      <c r="K3"/>
      <c r="L3"/>
      <c r="M3"/>
      <c r="N3"/>
      <c r="O3"/>
      <c r="P3"/>
      <c r="Q3"/>
      <c r="R3" s="18"/>
      <c r="S3"/>
      <c r="T3"/>
    </row>
    <row r="4" spans="1:25" s="8" customFormat="1" ht="9.9" customHeight="1" x14ac:dyDescent="0.3">
      <c r="A4" s="30" t="s">
        <v>19</v>
      </c>
      <c r="B4" s="163" t="s">
        <v>42</v>
      </c>
      <c r="C4" s="163"/>
      <c r="D4" s="163" t="s">
        <v>37</v>
      </c>
      <c r="E4" s="163"/>
      <c r="F4" s="163"/>
      <c r="G4" s="163"/>
      <c r="H4"/>
      <c r="I4"/>
      <c r="J4"/>
      <c r="K4"/>
      <c r="L4"/>
      <c r="M4"/>
      <c r="N4"/>
      <c r="O4"/>
      <c r="P4"/>
      <c r="Q4"/>
      <c r="R4" s="18"/>
      <c r="S4"/>
      <c r="T4"/>
    </row>
    <row r="5" spans="1:25" s="8" customFormat="1" ht="9.9" customHeight="1" x14ac:dyDescent="0.3">
      <c r="A5" s="30"/>
      <c r="B5" s="169"/>
      <c r="C5" s="169"/>
      <c r="D5" s="170"/>
      <c r="E5" s="171"/>
      <c r="F5" s="33"/>
      <c r="G5" s="33"/>
      <c r="H5"/>
      <c r="I5"/>
      <c r="J5"/>
      <c r="K5"/>
      <c r="L5"/>
      <c r="M5"/>
      <c r="N5"/>
      <c r="O5"/>
      <c r="P5"/>
      <c r="Q5"/>
      <c r="R5" s="18"/>
      <c r="S5"/>
      <c r="T5"/>
    </row>
    <row r="6" spans="1:25" s="8" customFormat="1" x14ac:dyDescent="0.25">
      <c r="A6"/>
      <c r="B6"/>
      <c r="C6"/>
      <c r="D6" s="18"/>
      <c r="E6"/>
      <c r="F6"/>
      <c r="G6"/>
      <c r="H6"/>
      <c r="I6"/>
      <c r="J6"/>
      <c r="K6"/>
      <c r="L6"/>
      <c r="M6"/>
      <c r="N6"/>
      <c r="O6" s="18"/>
      <c r="P6"/>
      <c r="Q6"/>
      <c r="R6" s="18"/>
      <c r="S6"/>
      <c r="T6" s="15"/>
    </row>
    <row r="7" spans="1:25" s="8" customFormat="1" x14ac:dyDescent="0.25">
      <c r="A7" s="2" t="s">
        <v>43</v>
      </c>
      <c r="B7" s="2"/>
      <c r="C7" s="2"/>
      <c r="D7" s="25"/>
      <c r="E7" s="2"/>
      <c r="F7" s="2"/>
      <c r="G7" s="2"/>
      <c r="H7"/>
      <c r="I7"/>
      <c r="J7"/>
      <c r="K7"/>
      <c r="L7"/>
      <c r="M7"/>
      <c r="N7"/>
      <c r="O7" s="18"/>
      <c r="P7"/>
      <c r="Q7"/>
      <c r="R7" s="18"/>
      <c r="S7"/>
      <c r="T7" s="15"/>
    </row>
    <row r="8" spans="1:25" s="8" customFormat="1" ht="17.25" customHeight="1" thickBot="1" x14ac:dyDescent="0.3">
      <c r="A8" s="3" t="s">
        <v>50</v>
      </c>
      <c r="B8" s="3"/>
      <c r="C8" s="3"/>
      <c r="D8" s="26"/>
      <c r="E8" s="3"/>
      <c r="F8" s="3"/>
      <c r="G8" s="3"/>
      <c r="H8" s="1"/>
      <c r="I8" s="1"/>
      <c r="J8" s="1"/>
      <c r="K8" s="1"/>
      <c r="L8" s="3"/>
      <c r="M8" s="1"/>
      <c r="N8" s="1"/>
      <c r="O8" s="38"/>
      <c r="P8" s="1"/>
      <c r="Q8" s="1"/>
      <c r="R8" s="38"/>
      <c r="S8" s="1"/>
      <c r="T8" s="39"/>
    </row>
    <row r="9" spans="1:25" s="8" customFormat="1" ht="14.4" thickTop="1" thickBot="1" x14ac:dyDescent="0.3">
      <c r="A9"/>
      <c r="B9"/>
      <c r="C9"/>
      <c r="D9" s="18"/>
      <c r="E9"/>
      <c r="F9"/>
      <c r="G9"/>
      <c r="H9"/>
      <c r="I9"/>
      <c r="J9"/>
      <c r="K9"/>
      <c r="L9"/>
      <c r="M9"/>
      <c r="N9" s="35"/>
      <c r="O9" s="36"/>
      <c r="P9" s="35"/>
      <c r="Q9" s="35"/>
      <c r="R9" s="36"/>
      <c r="S9" s="35"/>
      <c r="T9" s="37"/>
    </row>
    <row r="10" spans="1:25" s="84" customFormat="1" ht="21.75" customHeight="1" thickTop="1" thickBot="1" x14ac:dyDescent="0.3">
      <c r="A10" s="178" t="s">
        <v>22</v>
      </c>
      <c r="B10" s="179"/>
      <c r="C10" s="179"/>
      <c r="D10" s="179"/>
      <c r="E10" s="186"/>
      <c r="F10" s="178" t="s">
        <v>4</v>
      </c>
      <c r="G10" s="186"/>
      <c r="H10" s="179" t="s">
        <v>5</v>
      </c>
      <c r="I10" s="187"/>
      <c r="J10" s="187"/>
      <c r="K10" s="187"/>
      <c r="L10" s="178" t="s">
        <v>6</v>
      </c>
      <c r="M10" s="179"/>
      <c r="N10" s="179"/>
      <c r="O10" s="199" t="s">
        <v>33</v>
      </c>
      <c r="P10" s="213" t="s">
        <v>45</v>
      </c>
      <c r="Q10" s="196"/>
      <c r="R10" s="204" t="s">
        <v>14</v>
      </c>
      <c r="S10" s="207" t="s">
        <v>34</v>
      </c>
      <c r="T10" s="208"/>
      <c r="U10" s="83"/>
    </row>
    <row r="11" spans="1:25" s="86" customFormat="1" ht="13.65" customHeight="1" thickTop="1" x14ac:dyDescent="0.15">
      <c r="A11" s="188" t="s">
        <v>29</v>
      </c>
      <c r="B11" s="191" t="s">
        <v>0</v>
      </c>
      <c r="C11" s="191" t="s">
        <v>1</v>
      </c>
      <c r="D11" s="191" t="s">
        <v>2</v>
      </c>
      <c r="E11" s="164" t="s">
        <v>3</v>
      </c>
      <c r="F11" s="156" t="s">
        <v>7</v>
      </c>
      <c r="G11" s="172" t="s">
        <v>8</v>
      </c>
      <c r="H11" s="156" t="s">
        <v>38</v>
      </c>
      <c r="I11" s="159" t="s">
        <v>39</v>
      </c>
      <c r="J11" s="159" t="s">
        <v>40</v>
      </c>
      <c r="K11" s="159" t="s">
        <v>41</v>
      </c>
      <c r="L11" s="156" t="s">
        <v>9</v>
      </c>
      <c r="M11" s="159" t="s">
        <v>10</v>
      </c>
      <c r="N11" s="183" t="s">
        <v>11</v>
      </c>
      <c r="O11" s="216"/>
      <c r="P11" s="214"/>
      <c r="Q11" s="215"/>
      <c r="R11" s="205"/>
      <c r="S11" s="209"/>
      <c r="T11" s="210"/>
      <c r="U11" s="85"/>
    </row>
    <row r="12" spans="1:25" s="86" customFormat="1" ht="9.9" customHeight="1" thickBot="1" x14ac:dyDescent="0.2">
      <c r="A12" s="189"/>
      <c r="B12" s="192"/>
      <c r="C12" s="192"/>
      <c r="D12" s="192"/>
      <c r="E12" s="165"/>
      <c r="F12" s="157"/>
      <c r="G12" s="173"/>
      <c r="H12" s="157"/>
      <c r="I12" s="160"/>
      <c r="J12" s="160"/>
      <c r="K12" s="160"/>
      <c r="L12" s="157"/>
      <c r="M12" s="160"/>
      <c r="N12" s="184"/>
      <c r="O12" s="217"/>
      <c r="P12" s="209"/>
      <c r="Q12" s="210"/>
      <c r="R12" s="205"/>
      <c r="S12" s="211"/>
      <c r="T12" s="212"/>
      <c r="U12" s="85"/>
    </row>
    <row r="13" spans="1:25" s="86" customFormat="1" ht="14.25" customHeight="1" thickTop="1" thickBot="1" x14ac:dyDescent="0.2">
      <c r="A13" s="189"/>
      <c r="B13" s="192"/>
      <c r="C13" s="192"/>
      <c r="D13" s="192"/>
      <c r="E13" s="165"/>
      <c r="F13" s="157"/>
      <c r="G13" s="173"/>
      <c r="H13" s="157"/>
      <c r="I13" s="160"/>
      <c r="J13" s="160"/>
      <c r="K13" s="160"/>
      <c r="L13" s="157"/>
      <c r="M13" s="160"/>
      <c r="N13" s="184"/>
      <c r="O13" s="218"/>
      <c r="P13" s="211"/>
      <c r="Q13" s="212"/>
      <c r="R13" s="205"/>
      <c r="S13" s="175" t="s">
        <v>16</v>
      </c>
      <c r="T13" s="201" t="s">
        <v>27</v>
      </c>
      <c r="U13" s="195"/>
    </row>
    <row r="14" spans="1:25" s="86" customFormat="1" ht="9.9" customHeight="1" thickTop="1" x14ac:dyDescent="0.15">
      <c r="A14" s="189"/>
      <c r="B14" s="192"/>
      <c r="C14" s="192"/>
      <c r="D14" s="192"/>
      <c r="E14" s="165"/>
      <c r="F14" s="157"/>
      <c r="G14" s="173"/>
      <c r="H14" s="157"/>
      <c r="I14" s="160"/>
      <c r="J14" s="160"/>
      <c r="K14" s="160"/>
      <c r="L14" s="157"/>
      <c r="M14" s="160"/>
      <c r="N14" s="184"/>
      <c r="O14" s="199" t="s">
        <v>46</v>
      </c>
      <c r="P14" s="175" t="s">
        <v>12</v>
      </c>
      <c r="Q14" s="196" t="s">
        <v>13</v>
      </c>
      <c r="R14" s="205"/>
      <c r="S14" s="176"/>
      <c r="T14" s="202"/>
      <c r="U14" s="195"/>
    </row>
    <row r="15" spans="1:25" s="86" customFormat="1" ht="117.9" customHeight="1" thickBot="1" x14ac:dyDescent="0.2">
      <c r="A15" s="190"/>
      <c r="B15" s="193"/>
      <c r="C15" s="193"/>
      <c r="D15" s="193"/>
      <c r="E15" s="166"/>
      <c r="F15" s="158"/>
      <c r="G15" s="174"/>
      <c r="H15" s="158"/>
      <c r="I15" s="161"/>
      <c r="J15" s="161"/>
      <c r="K15" s="161"/>
      <c r="L15" s="158"/>
      <c r="M15" s="161"/>
      <c r="N15" s="185"/>
      <c r="O15" s="200"/>
      <c r="P15" s="198"/>
      <c r="Q15" s="197"/>
      <c r="R15" s="206"/>
      <c r="S15" s="177"/>
      <c r="T15" s="203"/>
      <c r="U15" s="195"/>
      <c r="W15" s="194"/>
      <c r="X15" s="194"/>
      <c r="Y15" s="194"/>
    </row>
    <row r="16" spans="1:25" s="43" customFormat="1" ht="33" customHeight="1" thickBot="1" x14ac:dyDescent="0.3">
      <c r="A16" s="154" t="s">
        <v>53</v>
      </c>
      <c r="B16" s="43" t="s">
        <v>54</v>
      </c>
      <c r="C16" s="155" t="s">
        <v>55</v>
      </c>
      <c r="D16" s="96" t="s">
        <v>49</v>
      </c>
      <c r="E16" s="68"/>
      <c r="F16" s="69">
        <v>26</v>
      </c>
      <c r="G16" s="70">
        <v>8</v>
      </c>
      <c r="H16" s="71" t="s">
        <v>44</v>
      </c>
      <c r="I16" s="72"/>
      <c r="J16" s="72"/>
      <c r="K16" s="147"/>
      <c r="L16" s="151">
        <v>13333.33</v>
      </c>
      <c r="M16" s="151">
        <v>1333.33</v>
      </c>
      <c r="N16" s="151">
        <v>12000</v>
      </c>
      <c r="O16" s="152">
        <v>12000</v>
      </c>
      <c r="P16" s="73" t="s">
        <v>56</v>
      </c>
      <c r="Q16" s="74">
        <v>12000</v>
      </c>
      <c r="R16" s="46" t="s">
        <v>61</v>
      </c>
      <c r="S16" s="73"/>
      <c r="T16" s="142"/>
      <c r="U16" s="41"/>
      <c r="V16" s="42"/>
    </row>
    <row r="17" spans="1:22" s="43" customFormat="1" ht="33" customHeight="1" x14ac:dyDescent="0.25">
      <c r="A17" s="79" t="s">
        <v>51</v>
      </c>
      <c r="B17" s="92" t="s">
        <v>47</v>
      </c>
      <c r="C17" s="146" t="s">
        <v>48</v>
      </c>
      <c r="D17" s="96" t="s">
        <v>49</v>
      </c>
      <c r="E17" s="68" t="s">
        <v>52</v>
      </c>
      <c r="F17" s="69">
        <v>11</v>
      </c>
      <c r="G17" s="70">
        <v>17</v>
      </c>
      <c r="H17" s="71"/>
      <c r="I17" s="72"/>
      <c r="J17" s="72"/>
      <c r="K17" s="127" t="s">
        <v>44</v>
      </c>
      <c r="L17" s="138">
        <v>9670</v>
      </c>
      <c r="M17" s="139">
        <v>5020</v>
      </c>
      <c r="N17" s="140">
        <v>4650</v>
      </c>
      <c r="O17" s="141"/>
      <c r="P17" s="73"/>
      <c r="Q17" s="74"/>
      <c r="R17" s="46" t="s">
        <v>61</v>
      </c>
      <c r="S17" s="73"/>
      <c r="T17" s="142"/>
      <c r="U17" s="41"/>
      <c r="V17" s="42"/>
    </row>
    <row r="18" spans="1:22" s="145" customFormat="1" ht="33" customHeight="1" x14ac:dyDescent="0.25">
      <c r="A18" s="77" t="s">
        <v>57</v>
      </c>
      <c r="B18" s="90" t="s">
        <v>47</v>
      </c>
      <c r="C18" s="87" t="s">
        <v>58</v>
      </c>
      <c r="D18" s="94" t="s">
        <v>59</v>
      </c>
      <c r="E18" s="47" t="s">
        <v>60</v>
      </c>
      <c r="F18" s="48">
        <v>6</v>
      </c>
      <c r="G18" s="49">
        <v>3</v>
      </c>
      <c r="H18" s="50"/>
      <c r="I18" s="51"/>
      <c r="J18" s="51"/>
      <c r="K18" s="104" t="s">
        <v>44</v>
      </c>
      <c r="L18" s="52">
        <v>15000</v>
      </c>
      <c r="M18" s="53">
        <v>12500</v>
      </c>
      <c r="N18" s="54">
        <v>2500</v>
      </c>
      <c r="O18" s="55"/>
      <c r="P18" s="56"/>
      <c r="Q18" s="57"/>
      <c r="R18" s="40" t="s">
        <v>61</v>
      </c>
      <c r="S18" s="56"/>
      <c r="T18" s="100"/>
      <c r="U18" s="143"/>
      <c r="V18" s="144"/>
    </row>
    <row r="19" spans="1:22" s="43" customFormat="1" ht="33" customHeight="1" x14ac:dyDescent="0.25">
      <c r="A19" s="78" t="s">
        <v>62</v>
      </c>
      <c r="B19" s="91" t="s">
        <v>63</v>
      </c>
      <c r="C19" s="88" t="s">
        <v>64</v>
      </c>
      <c r="D19" s="95" t="s">
        <v>65</v>
      </c>
      <c r="E19" s="58" t="s">
        <v>66</v>
      </c>
      <c r="F19" s="59">
        <v>32</v>
      </c>
      <c r="G19" s="60">
        <v>7</v>
      </c>
      <c r="H19" s="61"/>
      <c r="I19" s="62"/>
      <c r="J19" s="62" t="s">
        <v>44</v>
      </c>
      <c r="K19" s="103"/>
      <c r="L19" s="63">
        <v>50085</v>
      </c>
      <c r="M19" s="64">
        <v>12585</v>
      </c>
      <c r="N19" s="65">
        <v>37500</v>
      </c>
      <c r="O19" s="66">
        <v>32000</v>
      </c>
      <c r="P19" s="45" t="s">
        <v>67</v>
      </c>
      <c r="Q19" s="67">
        <v>32000</v>
      </c>
      <c r="R19" s="44"/>
      <c r="S19" s="45" t="s">
        <v>108</v>
      </c>
      <c r="T19" s="130">
        <v>32000</v>
      </c>
      <c r="U19" s="41"/>
      <c r="V19" s="42"/>
    </row>
    <row r="20" spans="1:22" s="43" customFormat="1" ht="33" customHeight="1" x14ac:dyDescent="0.25">
      <c r="A20" s="78" t="s">
        <v>68</v>
      </c>
      <c r="B20" s="91" t="s">
        <v>69</v>
      </c>
      <c r="C20" s="88" t="s">
        <v>70</v>
      </c>
      <c r="D20" s="95" t="s">
        <v>71</v>
      </c>
      <c r="E20" s="58" t="s">
        <v>72</v>
      </c>
      <c r="F20" s="59">
        <v>7</v>
      </c>
      <c r="G20" s="60">
        <v>6</v>
      </c>
      <c r="H20" s="61"/>
      <c r="I20" s="62"/>
      <c r="J20" s="62" t="s">
        <v>44</v>
      </c>
      <c r="K20" s="103"/>
      <c r="L20" s="63">
        <v>35925</v>
      </c>
      <c r="M20" s="64">
        <v>20925</v>
      </c>
      <c r="N20" s="65">
        <v>15000</v>
      </c>
      <c r="O20" s="66">
        <v>15000</v>
      </c>
      <c r="P20" s="45" t="s">
        <v>73</v>
      </c>
      <c r="Q20" s="67">
        <v>15000</v>
      </c>
      <c r="R20" s="44"/>
      <c r="S20" s="45" t="s">
        <v>103</v>
      </c>
      <c r="T20" s="130">
        <v>15000</v>
      </c>
      <c r="U20" s="41"/>
      <c r="V20" s="42"/>
    </row>
    <row r="21" spans="1:22" s="43" customFormat="1" ht="33" customHeight="1" x14ac:dyDescent="0.25">
      <c r="A21" s="78" t="s">
        <v>74</v>
      </c>
      <c r="B21" s="153" t="s">
        <v>54</v>
      </c>
      <c r="C21" s="91" t="s">
        <v>77</v>
      </c>
      <c r="D21" s="95" t="s">
        <v>75</v>
      </c>
      <c r="E21" s="58" t="s">
        <v>72</v>
      </c>
      <c r="F21" s="59">
        <v>11</v>
      </c>
      <c r="G21" s="60">
        <v>4</v>
      </c>
      <c r="H21" s="61" t="s">
        <v>44</v>
      </c>
      <c r="I21" s="62"/>
      <c r="J21" s="62"/>
      <c r="K21" s="103"/>
      <c r="L21" s="63">
        <v>27170.13</v>
      </c>
      <c r="M21" s="64">
        <v>2717.01</v>
      </c>
      <c r="N21" s="65">
        <v>24453.119999999999</v>
      </c>
      <c r="O21" s="66">
        <v>24453.119999999999</v>
      </c>
      <c r="P21" s="45" t="s">
        <v>76</v>
      </c>
      <c r="Q21" s="67">
        <v>24453.119999999999</v>
      </c>
      <c r="R21" s="44"/>
      <c r="S21" s="45" t="s">
        <v>91</v>
      </c>
      <c r="T21" s="130">
        <v>24453.119999999999</v>
      </c>
      <c r="U21" s="41"/>
      <c r="V21" s="42"/>
    </row>
    <row r="22" spans="1:22" s="43" customFormat="1" ht="33" customHeight="1" x14ac:dyDescent="0.25">
      <c r="A22" s="77" t="s">
        <v>83</v>
      </c>
      <c r="B22" s="90" t="s">
        <v>80</v>
      </c>
      <c r="C22" s="87" t="s">
        <v>84</v>
      </c>
      <c r="D22" s="94" t="s">
        <v>85</v>
      </c>
      <c r="E22" s="47" t="s">
        <v>72</v>
      </c>
      <c r="F22" s="48">
        <v>3</v>
      </c>
      <c r="G22" s="49">
        <v>3</v>
      </c>
      <c r="H22" s="50"/>
      <c r="I22" s="51"/>
      <c r="J22" s="51" t="s">
        <v>44</v>
      </c>
      <c r="K22" s="104"/>
      <c r="L22" s="52">
        <v>7860</v>
      </c>
      <c r="M22" s="53">
        <v>3385</v>
      </c>
      <c r="N22" s="54">
        <v>4475</v>
      </c>
      <c r="O22" s="55">
        <v>4475</v>
      </c>
      <c r="P22" s="56" t="s">
        <v>86</v>
      </c>
      <c r="Q22" s="57">
        <v>4475</v>
      </c>
      <c r="R22" s="40"/>
      <c r="S22" s="56" t="s">
        <v>106</v>
      </c>
      <c r="T22" s="100">
        <v>4475</v>
      </c>
      <c r="U22" s="41"/>
      <c r="V22" s="42"/>
    </row>
    <row r="23" spans="1:22" s="43" customFormat="1" ht="33" customHeight="1" x14ac:dyDescent="0.25">
      <c r="A23" s="77" t="s">
        <v>87</v>
      </c>
      <c r="B23" s="153" t="s">
        <v>78</v>
      </c>
      <c r="C23" s="87" t="s">
        <v>88</v>
      </c>
      <c r="D23" s="94" t="s">
        <v>85</v>
      </c>
      <c r="E23" s="47" t="s">
        <v>72</v>
      </c>
      <c r="F23" s="48">
        <v>3</v>
      </c>
      <c r="G23" s="49">
        <v>3</v>
      </c>
      <c r="H23" s="50"/>
      <c r="I23" s="51"/>
      <c r="J23" s="51" t="s">
        <v>44</v>
      </c>
      <c r="K23" s="104"/>
      <c r="L23" s="52">
        <v>1051</v>
      </c>
      <c r="M23" s="53">
        <v>6035</v>
      </c>
      <c r="N23" s="54">
        <v>4475</v>
      </c>
      <c r="O23" s="55">
        <v>4475</v>
      </c>
      <c r="P23" s="56" t="s">
        <v>86</v>
      </c>
      <c r="Q23" s="57">
        <v>4475</v>
      </c>
      <c r="R23" s="40"/>
      <c r="S23" s="56" t="s">
        <v>105</v>
      </c>
      <c r="T23" s="100">
        <v>4475</v>
      </c>
      <c r="U23" s="41"/>
      <c r="V23" s="42"/>
    </row>
    <row r="24" spans="1:22" s="43" customFormat="1" ht="33" customHeight="1" x14ac:dyDescent="0.25">
      <c r="A24" s="77" t="s">
        <v>89</v>
      </c>
      <c r="B24" s="90" t="s">
        <v>79</v>
      </c>
      <c r="C24" s="87" t="s">
        <v>90</v>
      </c>
      <c r="D24" s="94" t="s">
        <v>85</v>
      </c>
      <c r="E24" s="47" t="s">
        <v>72</v>
      </c>
      <c r="F24" s="48">
        <v>3</v>
      </c>
      <c r="G24" s="49">
        <v>3</v>
      </c>
      <c r="H24" s="50"/>
      <c r="I24" s="51"/>
      <c r="J24" s="51" t="s">
        <v>44</v>
      </c>
      <c r="K24" s="104"/>
      <c r="L24" s="52">
        <v>12580</v>
      </c>
      <c r="M24" s="53">
        <v>8105</v>
      </c>
      <c r="N24" s="54">
        <v>4475</v>
      </c>
      <c r="O24" s="55">
        <v>4475</v>
      </c>
      <c r="P24" s="56" t="s">
        <v>86</v>
      </c>
      <c r="Q24" s="57">
        <v>4475</v>
      </c>
      <c r="R24" s="40"/>
      <c r="S24" s="56" t="s">
        <v>105</v>
      </c>
      <c r="T24" s="100">
        <v>4475</v>
      </c>
      <c r="U24" s="41"/>
      <c r="V24" s="42"/>
    </row>
    <row r="25" spans="1:22" s="43" customFormat="1" ht="33" customHeight="1" x14ac:dyDescent="0.25">
      <c r="A25" s="77" t="s">
        <v>92</v>
      </c>
      <c r="B25" s="90" t="s">
        <v>54</v>
      </c>
      <c r="C25" s="87" t="s">
        <v>93</v>
      </c>
      <c r="D25" s="94" t="s">
        <v>94</v>
      </c>
      <c r="E25" s="47" t="s">
        <v>95</v>
      </c>
      <c r="F25" s="48">
        <v>3</v>
      </c>
      <c r="G25" s="49">
        <v>3</v>
      </c>
      <c r="H25" s="50" t="s">
        <v>44</v>
      </c>
      <c r="I25" s="51"/>
      <c r="J25" s="51"/>
      <c r="K25" s="104"/>
      <c r="L25" s="52">
        <v>4373.91</v>
      </c>
      <c r="M25" s="53">
        <v>437.39</v>
      </c>
      <c r="N25" s="54">
        <v>3936.52</v>
      </c>
      <c r="O25" s="55">
        <v>3936.52</v>
      </c>
      <c r="P25" s="56" t="s">
        <v>96</v>
      </c>
      <c r="Q25" s="57">
        <v>3936.52</v>
      </c>
      <c r="R25" s="40"/>
      <c r="S25" s="56" t="s">
        <v>104</v>
      </c>
      <c r="T25" s="100">
        <v>3936.52</v>
      </c>
      <c r="U25" s="41"/>
      <c r="V25" s="42"/>
    </row>
    <row r="26" spans="1:22" s="43" customFormat="1" ht="33" customHeight="1" x14ac:dyDescent="0.25">
      <c r="A26" s="77" t="s">
        <v>97</v>
      </c>
      <c r="B26" s="90" t="s">
        <v>81</v>
      </c>
      <c r="C26" s="87" t="s">
        <v>98</v>
      </c>
      <c r="D26" s="94" t="s">
        <v>85</v>
      </c>
      <c r="E26" s="47" t="s">
        <v>95</v>
      </c>
      <c r="F26" s="48">
        <v>10</v>
      </c>
      <c r="G26" s="49">
        <v>7</v>
      </c>
      <c r="H26" s="50"/>
      <c r="I26" s="51"/>
      <c r="J26" s="51" t="s">
        <v>44</v>
      </c>
      <c r="K26" s="104"/>
      <c r="L26" s="52">
        <v>44495</v>
      </c>
      <c r="M26" s="53">
        <v>40000</v>
      </c>
      <c r="N26" s="54">
        <v>4475</v>
      </c>
      <c r="O26" s="55">
        <v>4475</v>
      </c>
      <c r="P26" s="56" t="s">
        <v>96</v>
      </c>
      <c r="Q26" s="57">
        <v>4475</v>
      </c>
      <c r="R26" s="40"/>
      <c r="S26" s="56" t="s">
        <v>107</v>
      </c>
      <c r="T26" s="100">
        <v>4475</v>
      </c>
      <c r="U26" s="41"/>
      <c r="V26" s="42"/>
    </row>
    <row r="27" spans="1:22" s="43" customFormat="1" ht="33" customHeight="1" x14ac:dyDescent="0.25">
      <c r="A27" s="78" t="s">
        <v>99</v>
      </c>
      <c r="B27" s="91" t="s">
        <v>54</v>
      </c>
      <c r="C27" s="88" t="s">
        <v>100</v>
      </c>
      <c r="D27" s="95" t="s">
        <v>101</v>
      </c>
      <c r="E27" s="58" t="s">
        <v>95</v>
      </c>
      <c r="F27" s="59">
        <v>13</v>
      </c>
      <c r="G27" s="60">
        <v>6</v>
      </c>
      <c r="H27" s="61" t="s">
        <v>44</v>
      </c>
      <c r="I27" s="62"/>
      <c r="J27" s="62"/>
      <c r="K27" s="103"/>
      <c r="L27" s="63">
        <v>12511.47</v>
      </c>
      <c r="M27" s="64">
        <v>1251.1500000000001</v>
      </c>
      <c r="N27" s="65">
        <v>11260.32</v>
      </c>
      <c r="O27" s="66">
        <v>11260.32</v>
      </c>
      <c r="P27" s="45" t="s">
        <v>102</v>
      </c>
      <c r="Q27" s="67">
        <v>11260.32</v>
      </c>
      <c r="R27" s="44"/>
      <c r="S27" s="45" t="s">
        <v>109</v>
      </c>
      <c r="T27" s="100">
        <v>11260.32</v>
      </c>
      <c r="U27" s="41"/>
      <c r="V27" s="42"/>
    </row>
    <row r="28" spans="1:22" s="43" customFormat="1" ht="33" customHeight="1" x14ac:dyDescent="0.25">
      <c r="A28" s="79" t="s">
        <v>110</v>
      </c>
      <c r="B28" s="92" t="s">
        <v>111</v>
      </c>
      <c r="C28" s="89" t="s">
        <v>112</v>
      </c>
      <c r="D28" s="96" t="s">
        <v>75</v>
      </c>
      <c r="E28" s="68" t="s">
        <v>113</v>
      </c>
      <c r="F28" s="69">
        <v>1</v>
      </c>
      <c r="G28" s="70">
        <v>4</v>
      </c>
      <c r="H28" s="71" t="s">
        <v>44</v>
      </c>
      <c r="I28" s="72"/>
      <c r="J28" s="72"/>
      <c r="K28" s="105"/>
      <c r="L28" s="52">
        <v>6403.79</v>
      </c>
      <c r="M28" s="53">
        <v>640.38</v>
      </c>
      <c r="N28" s="54">
        <v>5763.41</v>
      </c>
      <c r="O28" s="55">
        <v>5763.41</v>
      </c>
      <c r="P28" s="73" t="s">
        <v>73</v>
      </c>
      <c r="Q28" s="74">
        <v>5763.41</v>
      </c>
      <c r="R28" s="46"/>
      <c r="S28" s="73" t="s">
        <v>114</v>
      </c>
      <c r="T28" s="100">
        <v>5763.41</v>
      </c>
      <c r="U28" s="41"/>
      <c r="V28" s="42"/>
    </row>
    <row r="29" spans="1:22" s="43" customFormat="1" ht="33" customHeight="1" x14ac:dyDescent="0.25">
      <c r="A29" s="77"/>
      <c r="B29" s="90"/>
      <c r="C29" s="87"/>
      <c r="D29" s="94"/>
      <c r="E29" s="47"/>
      <c r="F29" s="48"/>
      <c r="G29" s="49"/>
      <c r="H29" s="50"/>
      <c r="I29" s="51"/>
      <c r="J29" s="51"/>
      <c r="K29" s="104"/>
      <c r="L29" s="52"/>
      <c r="M29" s="53"/>
      <c r="N29" s="54"/>
      <c r="O29" s="55"/>
      <c r="P29" s="56"/>
      <c r="Q29" s="57"/>
      <c r="R29" s="40"/>
      <c r="S29" s="56"/>
      <c r="T29" s="100"/>
      <c r="U29" s="41"/>
      <c r="V29" s="42"/>
    </row>
    <row r="30" spans="1:22" s="43" customFormat="1" ht="33" customHeight="1" x14ac:dyDescent="0.25">
      <c r="A30" s="118"/>
      <c r="B30" s="119"/>
      <c r="C30" s="120"/>
      <c r="D30" s="121"/>
      <c r="E30" s="122"/>
      <c r="F30" s="123"/>
      <c r="G30" s="124"/>
      <c r="H30" s="125"/>
      <c r="I30" s="126"/>
      <c r="J30" s="126"/>
      <c r="K30" s="127"/>
      <c r="L30" s="63"/>
      <c r="M30" s="64"/>
      <c r="N30" s="65"/>
      <c r="O30" s="132"/>
      <c r="P30" s="128"/>
      <c r="Q30" s="129"/>
      <c r="R30" s="136"/>
      <c r="S30" s="128"/>
      <c r="T30" s="130"/>
      <c r="U30" s="41"/>
      <c r="V30" s="42"/>
    </row>
    <row r="31" spans="1:22" s="43" customFormat="1" ht="33" customHeight="1" x14ac:dyDescent="0.25">
      <c r="A31" s="79"/>
      <c r="B31" s="92"/>
      <c r="C31" s="89"/>
      <c r="D31" s="96"/>
      <c r="E31" s="68"/>
      <c r="F31" s="69"/>
      <c r="G31" s="70"/>
      <c r="H31" s="71"/>
      <c r="I31" s="72"/>
      <c r="J31" s="72"/>
      <c r="K31" s="105"/>
      <c r="L31" s="52"/>
      <c r="M31" s="53"/>
      <c r="N31" s="54"/>
      <c r="O31" s="76"/>
      <c r="P31" s="116"/>
      <c r="Q31" s="117"/>
      <c r="R31" s="135"/>
      <c r="S31" s="116"/>
      <c r="T31" s="100"/>
      <c r="U31" s="41"/>
      <c r="V31" s="42"/>
    </row>
    <row r="32" spans="1:22" s="43" customFormat="1" ht="33" customHeight="1" x14ac:dyDescent="0.25">
      <c r="A32" s="79"/>
      <c r="B32" s="92"/>
      <c r="C32" s="89"/>
      <c r="D32" s="96"/>
      <c r="E32" s="68"/>
      <c r="F32" s="69"/>
      <c r="G32" s="70"/>
      <c r="H32" s="71"/>
      <c r="I32" s="72"/>
      <c r="J32" s="72"/>
      <c r="K32" s="105"/>
      <c r="L32" s="52"/>
      <c r="M32" s="53"/>
      <c r="N32" s="54"/>
      <c r="O32" s="76"/>
      <c r="P32" s="116"/>
      <c r="Q32" s="117"/>
      <c r="R32" s="135"/>
      <c r="S32" s="116"/>
      <c r="T32" s="100"/>
      <c r="U32" s="41"/>
      <c r="V32" s="42"/>
    </row>
    <row r="33" spans="1:23" s="43" customFormat="1" ht="33" customHeight="1" thickBot="1" x14ac:dyDescent="0.3">
      <c r="A33" s="79"/>
      <c r="B33" s="93"/>
      <c r="C33" s="89"/>
      <c r="D33" s="97"/>
      <c r="E33" s="75"/>
      <c r="F33" s="69"/>
      <c r="G33" s="70"/>
      <c r="H33" s="98"/>
      <c r="I33" s="72"/>
      <c r="J33" s="72"/>
      <c r="K33" s="106"/>
      <c r="L33" s="52"/>
      <c r="M33" s="53"/>
      <c r="N33" s="54"/>
      <c r="O33" s="76"/>
      <c r="P33" s="116"/>
      <c r="Q33" s="74"/>
      <c r="R33" s="135"/>
      <c r="S33" s="116"/>
      <c r="T33" s="100"/>
      <c r="U33" s="41"/>
      <c r="V33" s="42"/>
    </row>
    <row r="34" spans="1:23" s="112" customFormat="1" ht="13.65" customHeight="1" thickTop="1" thickBot="1" x14ac:dyDescent="0.25">
      <c r="A34" s="80" t="s">
        <v>30</v>
      </c>
      <c r="B34" s="81"/>
      <c r="C34" s="81"/>
      <c r="D34" s="82"/>
      <c r="E34" s="81"/>
      <c r="F34" s="81"/>
      <c r="G34" s="81"/>
      <c r="H34" s="81"/>
      <c r="I34" s="81"/>
      <c r="J34" s="81"/>
      <c r="K34" s="81"/>
      <c r="L34" s="107">
        <f>SUM(L17:L33)</f>
        <v>227125.30000000002</v>
      </c>
      <c r="M34" s="107">
        <f>SUM(M17:M33)</f>
        <v>113600.93000000001</v>
      </c>
      <c r="N34" s="107">
        <f>SUM(N17:N33)</f>
        <v>122963.37</v>
      </c>
      <c r="O34" s="133">
        <f>SUM(O16:O33)</f>
        <v>122313.37</v>
      </c>
      <c r="P34" s="131"/>
      <c r="Q34" s="107">
        <f>SUM(Q16:Q33)</f>
        <v>122313.37</v>
      </c>
      <c r="R34" s="137"/>
      <c r="S34" s="134"/>
      <c r="T34" s="108">
        <f>SUM(T16:T33)</f>
        <v>110313.37</v>
      </c>
      <c r="U34" s="109"/>
      <c r="V34" s="110"/>
      <c r="W34" s="111"/>
    </row>
    <row r="35" spans="1:23" s="8" customFormat="1" ht="13.65" customHeight="1" thickTop="1" x14ac:dyDescent="0.25">
      <c r="A35" s="17"/>
      <c r="B35" s="17"/>
      <c r="C35" s="17"/>
      <c r="D35" s="27"/>
      <c r="E35" s="17"/>
      <c r="F35" s="17"/>
      <c r="G35" s="17"/>
      <c r="H35" s="17"/>
      <c r="I35" s="17"/>
      <c r="J35" s="17"/>
      <c r="K35" s="17"/>
      <c r="L35" s="21"/>
      <c r="M35" s="21"/>
      <c r="N35" s="21"/>
      <c r="O35" s="21"/>
      <c r="P35" s="22"/>
      <c r="Q35" s="23"/>
      <c r="R35" s="11"/>
      <c r="S35" s="12"/>
      <c r="T35" s="24"/>
      <c r="U35" s="11"/>
    </row>
    <row r="36" spans="1:23" s="8" customFormat="1" ht="13.65" customHeight="1" thickBot="1" x14ac:dyDescent="0.3">
      <c r="A36"/>
      <c r="B36"/>
      <c r="C36"/>
      <c r="D36" s="18"/>
      <c r="E36"/>
      <c r="F36"/>
      <c r="G36"/>
      <c r="H36"/>
      <c r="I36"/>
      <c r="J36"/>
      <c r="K36"/>
      <c r="L36"/>
      <c r="M36" s="7"/>
      <c r="N36"/>
      <c r="O36" s="20"/>
      <c r="P36"/>
      <c r="R36" s="11"/>
      <c r="S36" s="12"/>
      <c r="T36" s="16"/>
      <c r="U36" s="11"/>
    </row>
    <row r="37" spans="1:23" s="8" customFormat="1" ht="13.65" customHeight="1" thickTop="1" thickBot="1" x14ac:dyDescent="0.3">
      <c r="A37" s="32" t="s">
        <v>23</v>
      </c>
      <c r="B37" s="4" t="s">
        <v>28</v>
      </c>
      <c r="C37" s="4"/>
      <c r="D37" s="28"/>
      <c r="E37"/>
      <c r="F37"/>
      <c r="G37"/>
      <c r="H37"/>
      <c r="I37"/>
      <c r="J37"/>
      <c r="K37"/>
      <c r="L37" s="10"/>
      <c r="M37"/>
      <c r="N37"/>
      <c r="O37" s="18"/>
      <c r="P37"/>
      <c r="R37" s="11"/>
      <c r="S37" s="12"/>
      <c r="T37" s="16"/>
      <c r="U37" s="11"/>
    </row>
    <row r="38" spans="1:23" s="8" customFormat="1" ht="13.65" customHeight="1" thickTop="1" x14ac:dyDescent="0.25">
      <c r="A38" s="29">
        <v>4</v>
      </c>
      <c r="B38" s="5" t="s">
        <v>35</v>
      </c>
      <c r="C38" s="113">
        <v>45413.37</v>
      </c>
      <c r="D38" s="149">
        <f>(C38*1)/$C42</f>
        <v>0.41167602802815295</v>
      </c>
      <c r="E38"/>
      <c r="F38"/>
      <c r="G38"/>
      <c r="H38"/>
      <c r="I38"/>
      <c r="J38"/>
      <c r="K38"/>
      <c r="L38"/>
      <c r="M38"/>
      <c r="N38"/>
      <c r="O38" s="20"/>
      <c r="R38" s="18"/>
      <c r="S38"/>
      <c r="T38" s="15"/>
      <c r="U38" s="11"/>
    </row>
    <row r="39" spans="1:23" s="8" customFormat="1" ht="13.65" customHeight="1" x14ac:dyDescent="0.25">
      <c r="A39" s="9"/>
      <c r="B39" s="5" t="s">
        <v>32</v>
      </c>
      <c r="C39" s="113"/>
      <c r="D39" s="149">
        <f>(C39*1)/$C42</f>
        <v>0</v>
      </c>
      <c r="E39"/>
      <c r="F39"/>
      <c r="G39"/>
      <c r="H39"/>
      <c r="I39"/>
      <c r="J39"/>
      <c r="K39"/>
      <c r="L39"/>
      <c r="M39"/>
      <c r="O39" s="19"/>
      <c r="Q39" s="13"/>
      <c r="R39" s="18"/>
      <c r="S39"/>
      <c r="T39" s="15"/>
      <c r="U39" s="11"/>
    </row>
    <row r="40" spans="1:23" s="8" customFormat="1" ht="13.65" customHeight="1" x14ac:dyDescent="0.25">
      <c r="A40" s="9">
        <v>6</v>
      </c>
      <c r="B40" s="5" t="s">
        <v>15</v>
      </c>
      <c r="C40" s="113">
        <v>64900</v>
      </c>
      <c r="D40" s="149">
        <f>(C40*1)/$C42</f>
        <v>0.58832397197184716</v>
      </c>
      <c r="E40"/>
      <c r="F40"/>
      <c r="G40"/>
      <c r="H40"/>
      <c r="I40"/>
      <c r="J40"/>
      <c r="K40"/>
      <c r="L40"/>
      <c r="M40"/>
      <c r="O40" s="19"/>
      <c r="Q40" s="14"/>
      <c r="R40" s="18"/>
      <c r="S40"/>
      <c r="T40" s="15"/>
      <c r="U40" s="11"/>
    </row>
    <row r="41" spans="1:23" s="8" customFormat="1" ht="13.65" customHeight="1" thickBot="1" x14ac:dyDescent="0.3">
      <c r="A41" s="101"/>
      <c r="B41" s="102" t="s">
        <v>36</v>
      </c>
      <c r="C41" s="113"/>
      <c r="D41" s="149">
        <f>(C41*1)/$C42</f>
        <v>0</v>
      </c>
      <c r="E41"/>
      <c r="F41"/>
      <c r="G41"/>
      <c r="H41"/>
      <c r="I41"/>
      <c r="J41"/>
      <c r="K41"/>
      <c r="L41"/>
      <c r="M41"/>
      <c r="O41" s="19"/>
      <c r="Q41" s="13"/>
      <c r="R41" s="18"/>
      <c r="S41"/>
      <c r="T41" s="15"/>
      <c r="U41" s="11"/>
    </row>
    <row r="42" spans="1:23" s="8" customFormat="1" ht="15.75" customHeight="1" thickTop="1" thickBot="1" x14ac:dyDescent="0.3">
      <c r="A42" s="115">
        <v>10</v>
      </c>
      <c r="B42" s="6"/>
      <c r="C42" s="114">
        <f>SUM(C38:C41)</f>
        <v>110313.37</v>
      </c>
      <c r="D42" s="150">
        <f>SUM(D38:D41)</f>
        <v>1</v>
      </c>
      <c r="E42"/>
      <c r="F42" s="180" t="s">
        <v>82</v>
      </c>
      <c r="G42" s="181"/>
      <c r="H42" s="181"/>
      <c r="I42" s="181"/>
      <c r="J42" s="181"/>
      <c r="K42" s="181"/>
      <c r="L42" s="181"/>
      <c r="M42" s="182"/>
      <c r="N42"/>
      <c r="O42" s="18"/>
      <c r="P42"/>
      <c r="Q42"/>
      <c r="R42" s="18"/>
      <c r="S42"/>
      <c r="T42" s="15"/>
    </row>
    <row r="43" spans="1:23" s="8" customFormat="1" ht="13.65" customHeight="1" thickTop="1" x14ac:dyDescent="0.25">
      <c r="A43"/>
      <c r="B43"/>
      <c r="C43"/>
      <c r="D43" s="18"/>
      <c r="E43"/>
      <c r="F43"/>
      <c r="G43"/>
      <c r="H43"/>
      <c r="I43"/>
      <c r="J43"/>
      <c r="K43"/>
      <c r="L43"/>
      <c r="M43"/>
      <c r="N43"/>
      <c r="O43" s="15"/>
      <c r="P43"/>
      <c r="Q43" s="167" t="s">
        <v>115</v>
      </c>
      <c r="R43" s="168"/>
      <c r="S43" s="168"/>
      <c r="T43" s="168"/>
    </row>
    <row r="44" spans="1:23" s="8" customFormat="1" x14ac:dyDescent="0.25">
      <c r="A44"/>
      <c r="B44"/>
      <c r="C44"/>
      <c r="D44" s="18"/>
      <c r="E44"/>
      <c r="F44"/>
      <c r="G44"/>
      <c r="H44"/>
      <c r="I44"/>
      <c r="J44"/>
      <c r="K44"/>
      <c r="L44"/>
      <c r="M44"/>
      <c r="N44"/>
      <c r="O44"/>
      <c r="P44"/>
      <c r="Q44"/>
      <c r="R44" s="18"/>
      <c r="S44"/>
      <c r="T44" s="15"/>
    </row>
    <row r="45" spans="1:23" s="8" customFormat="1" x14ac:dyDescent="0.25">
      <c r="A45"/>
      <c r="B45"/>
      <c r="C45"/>
      <c r="D45" s="18"/>
      <c r="E45"/>
      <c r="F45"/>
      <c r="G45"/>
      <c r="H45"/>
      <c r="I45"/>
      <c r="J45"/>
      <c r="K45"/>
      <c r="L45"/>
      <c r="M45"/>
      <c r="N45"/>
      <c r="O45"/>
      <c r="P45"/>
      <c r="Q45"/>
      <c r="R45" s="18"/>
      <c r="S45"/>
      <c r="T45" s="15"/>
    </row>
    <row r="46" spans="1:23" s="8" customFormat="1" x14ac:dyDescent="0.25">
      <c r="A46"/>
      <c r="B46"/>
      <c r="C46"/>
      <c r="D46" s="18"/>
      <c r="E46"/>
      <c r="F46"/>
      <c r="G46"/>
      <c r="H46"/>
      <c r="I46"/>
      <c r="J46"/>
      <c r="K46"/>
      <c r="L46"/>
      <c r="M46"/>
      <c r="N46"/>
      <c r="O46"/>
      <c r="P46"/>
      <c r="Q46"/>
      <c r="R46" s="18"/>
      <c r="S46"/>
      <c r="T46" s="15"/>
    </row>
    <row r="47" spans="1:23" s="8" customFormat="1" x14ac:dyDescent="0.25">
      <c r="A47"/>
      <c r="B47"/>
      <c r="C47"/>
      <c r="D47" s="18"/>
      <c r="E47"/>
      <c r="F47"/>
      <c r="G47"/>
      <c r="H47"/>
      <c r="I47"/>
      <c r="J47"/>
      <c r="K47"/>
      <c r="L47"/>
      <c r="M47"/>
      <c r="N47"/>
      <c r="O47"/>
      <c r="P47"/>
      <c r="Q47"/>
      <c r="R47" s="18"/>
      <c r="S47"/>
      <c r="T47" s="15"/>
    </row>
    <row r="48" spans="1:23" s="8" customFormat="1" x14ac:dyDescent="0.25">
      <c r="A48"/>
      <c r="B48"/>
      <c r="C48"/>
      <c r="D48" s="18"/>
      <c r="E48"/>
      <c r="F48"/>
      <c r="G48"/>
      <c r="H48"/>
      <c r="I48"/>
      <c r="J48"/>
      <c r="K48"/>
      <c r="L48"/>
      <c r="M48"/>
      <c r="N48"/>
      <c r="O48"/>
      <c r="P48"/>
      <c r="Q48"/>
      <c r="R48" s="18"/>
      <c r="S48"/>
      <c r="T48" s="15"/>
    </row>
    <row r="49" spans="1:20" s="8" customFormat="1" x14ac:dyDescent="0.25">
      <c r="A49"/>
      <c r="B49"/>
      <c r="C49"/>
      <c r="D49" s="18"/>
      <c r="E49"/>
      <c r="F49"/>
      <c r="G49"/>
      <c r="H49"/>
      <c r="I49"/>
      <c r="J49"/>
      <c r="K49"/>
      <c r="L49"/>
      <c r="M49"/>
      <c r="N49"/>
      <c r="O49"/>
      <c r="P49"/>
      <c r="Q49"/>
      <c r="R49" s="18"/>
      <c r="S49"/>
      <c r="T49" s="15"/>
    </row>
    <row r="50" spans="1:20" s="8" customFormat="1" x14ac:dyDescent="0.25">
      <c r="A50"/>
      <c r="B50"/>
      <c r="C50"/>
      <c r="D50" s="18"/>
      <c r="E50"/>
      <c r="F50"/>
      <c r="G50"/>
      <c r="H50"/>
      <c r="I50"/>
      <c r="J50"/>
      <c r="K50"/>
      <c r="L50"/>
      <c r="M50"/>
      <c r="N50"/>
      <c r="O50"/>
      <c r="P50"/>
      <c r="Q50"/>
      <c r="R50" s="18"/>
      <c r="S50"/>
      <c r="T50" s="15"/>
    </row>
    <row r="51" spans="1:20" s="8" customFormat="1" x14ac:dyDescent="0.25">
      <c r="A51"/>
      <c r="B51"/>
      <c r="C51"/>
      <c r="D51" s="18"/>
      <c r="E51"/>
      <c r="F51"/>
      <c r="G51"/>
      <c r="H51"/>
      <c r="I51"/>
      <c r="J51"/>
      <c r="K51"/>
      <c r="L51"/>
      <c r="M51"/>
      <c r="N51"/>
      <c r="O51"/>
      <c r="P51"/>
      <c r="Q51"/>
      <c r="R51" s="18"/>
      <c r="S51"/>
      <c r="T51" s="15"/>
    </row>
    <row r="52" spans="1:20" s="8" customFormat="1" x14ac:dyDescent="0.25">
      <c r="A52"/>
      <c r="B52"/>
      <c r="C52"/>
      <c r="D52" s="18"/>
      <c r="E52"/>
      <c r="F52"/>
      <c r="G52"/>
      <c r="H52"/>
      <c r="I52"/>
      <c r="J52"/>
      <c r="K52"/>
      <c r="L52"/>
      <c r="M52"/>
      <c r="N52"/>
      <c r="O52"/>
      <c r="P52"/>
      <c r="Q52"/>
      <c r="R52" s="18"/>
      <c r="S52"/>
      <c r="T52" s="15"/>
    </row>
    <row r="53" spans="1:20" s="8" customFormat="1" x14ac:dyDescent="0.25">
      <c r="A53"/>
      <c r="B53"/>
      <c r="C53"/>
      <c r="D53" s="18"/>
      <c r="E53"/>
      <c r="F53"/>
      <c r="G53"/>
      <c r="H53"/>
      <c r="I53"/>
      <c r="J53"/>
      <c r="K53"/>
      <c r="L53"/>
      <c r="M53"/>
      <c r="N53"/>
      <c r="O53"/>
      <c r="P53"/>
      <c r="Q53"/>
      <c r="R53" s="18"/>
      <c r="S53"/>
      <c r="T53" s="15"/>
    </row>
    <row r="54" spans="1:20" s="8" customFormat="1" x14ac:dyDescent="0.25">
      <c r="A54"/>
      <c r="B54"/>
      <c r="C54"/>
      <c r="D54" s="18"/>
      <c r="E54"/>
      <c r="F54"/>
      <c r="G54"/>
      <c r="H54"/>
      <c r="I54"/>
      <c r="J54"/>
      <c r="K54"/>
      <c r="L54"/>
      <c r="M54"/>
      <c r="N54"/>
      <c r="O54"/>
      <c r="P54"/>
      <c r="Q54"/>
      <c r="R54" s="18"/>
      <c r="S54"/>
      <c r="T54" s="15"/>
    </row>
    <row r="55" spans="1:20" s="8" customFormat="1" x14ac:dyDescent="0.25">
      <c r="A55"/>
      <c r="B55"/>
      <c r="C55"/>
      <c r="D55" s="18"/>
      <c r="E55"/>
      <c r="F55"/>
      <c r="G55"/>
      <c r="H55"/>
      <c r="I55"/>
      <c r="J55"/>
      <c r="K55"/>
      <c r="L55"/>
      <c r="M55"/>
      <c r="N55"/>
      <c r="O55"/>
      <c r="P55"/>
      <c r="Q55"/>
      <c r="R55" s="18"/>
      <c r="S55"/>
      <c r="T55" s="15"/>
    </row>
    <row r="56" spans="1:20" s="8" customFormat="1" x14ac:dyDescent="0.25">
      <c r="A56"/>
      <c r="B56"/>
      <c r="C56"/>
      <c r="D56" s="18"/>
      <c r="E56"/>
      <c r="F56"/>
      <c r="G56"/>
      <c r="H56"/>
      <c r="I56"/>
      <c r="J56"/>
      <c r="K56"/>
      <c r="L56"/>
      <c r="M56"/>
      <c r="N56"/>
      <c r="O56"/>
      <c r="P56"/>
      <c r="Q56"/>
      <c r="R56" s="18"/>
      <c r="S56"/>
      <c r="T56" s="15"/>
    </row>
    <row r="57" spans="1:20" s="8" customFormat="1" x14ac:dyDescent="0.25">
      <c r="A57"/>
      <c r="B57"/>
      <c r="C57"/>
      <c r="D57" s="18"/>
      <c r="E57"/>
      <c r="F57"/>
      <c r="G57"/>
      <c r="H57"/>
      <c r="I57"/>
      <c r="J57"/>
      <c r="K57"/>
      <c r="L57"/>
      <c r="M57"/>
      <c r="N57"/>
      <c r="O57"/>
      <c r="P57"/>
      <c r="Q57"/>
      <c r="R57" s="18"/>
      <c r="S57"/>
      <c r="T57" s="15"/>
    </row>
    <row r="58" spans="1:20" s="8" customFormat="1" x14ac:dyDescent="0.25">
      <c r="A58"/>
      <c r="B58"/>
      <c r="C58"/>
      <c r="D58" s="18"/>
      <c r="E58"/>
      <c r="F58"/>
      <c r="G58"/>
      <c r="H58"/>
      <c r="I58"/>
      <c r="J58"/>
      <c r="K58"/>
      <c r="L58"/>
      <c r="M58"/>
      <c r="N58"/>
      <c r="O58"/>
      <c r="P58"/>
      <c r="Q58"/>
      <c r="R58" s="18"/>
      <c r="S58"/>
      <c r="T58" s="15"/>
    </row>
  </sheetData>
  <mergeCells count="39">
    <mergeCell ref="W15:Y15"/>
    <mergeCell ref="U13:U15"/>
    <mergeCell ref="Q14:Q15"/>
    <mergeCell ref="L11:L15"/>
    <mergeCell ref="P14:P15"/>
    <mergeCell ref="O14:O15"/>
    <mergeCell ref="M11:M15"/>
    <mergeCell ref="T13:T15"/>
    <mergeCell ref="R10:R15"/>
    <mergeCell ref="S10:T12"/>
    <mergeCell ref="P10:Q13"/>
    <mergeCell ref="O10:O13"/>
    <mergeCell ref="Q43:T43"/>
    <mergeCell ref="B5:C5"/>
    <mergeCell ref="D5:E5"/>
    <mergeCell ref="G11:G15"/>
    <mergeCell ref="S13:S15"/>
    <mergeCell ref="L10:N10"/>
    <mergeCell ref="F42:M42"/>
    <mergeCell ref="N11:N15"/>
    <mergeCell ref="A10:E10"/>
    <mergeCell ref="F10:G10"/>
    <mergeCell ref="F11:F15"/>
    <mergeCell ref="H10:K10"/>
    <mergeCell ref="A11:A15"/>
    <mergeCell ref="B11:B15"/>
    <mergeCell ref="C11:C15"/>
    <mergeCell ref="D11:D15"/>
    <mergeCell ref="H11:H15"/>
    <mergeCell ref="K11:K15"/>
    <mergeCell ref="I11:I15"/>
    <mergeCell ref="J11:J15"/>
    <mergeCell ref="B1:D1"/>
    <mergeCell ref="B2:C2"/>
    <mergeCell ref="B3:C3"/>
    <mergeCell ref="B4:C4"/>
    <mergeCell ref="D3:E3"/>
    <mergeCell ref="D4:G4"/>
    <mergeCell ref="E11:E15"/>
  </mergeCells>
  <phoneticPr fontId="0" type="noConversion"/>
  <printOptions horizontalCentered="1"/>
  <pageMargins left="0.39370078740157483" right="0.39370078740157483" top="0.39370078740157483" bottom="0.39370078740157483" header="0.31496062992125984" footer="0.39370078740157483"/>
  <pageSetup paperSize="3" scale="83" orientation="landscape" r:id="rId1"/>
  <headerFooter alignWithMargins="0">
    <oddFooter>&amp;C&amp;"Arial,Gras"Page &amp;P de &amp;N</oddFooter>
  </headerFooter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Feuil2</vt:lpstr>
      <vt:lpstr>Feuil1</vt:lpstr>
      <vt:lpstr>Feuil1!Impression_des_titres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mrctm</dc:creator>
  <cp:lastModifiedBy>Secretariat</cp:lastModifiedBy>
  <cp:lastPrinted>2021-03-25T19:21:48Z</cp:lastPrinted>
  <dcterms:created xsi:type="dcterms:W3CDTF">1998-08-24T19:23:50Z</dcterms:created>
  <dcterms:modified xsi:type="dcterms:W3CDTF">2021-09-21T14:24:03Z</dcterms:modified>
</cp:coreProperties>
</file>